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hidePivotFieldList="1"/>
  <mc:AlternateContent xmlns:mc="http://schemas.openxmlformats.org/markup-compatibility/2006">
    <mc:Choice Requires="x15">
      <x15ac:absPath xmlns:x15ac="http://schemas.microsoft.com/office/spreadsheetml/2010/11/ac" url="https://gs1belgilux.sharepoint.com/sites/TeamHealthcare/Gedeelde documenten/General/10 GDSN/00 ECHO/"/>
    </mc:Choice>
  </mc:AlternateContent>
  <xr:revisionPtr revIDLastSave="87" documentId="8_{BB81F7FB-760C-4C56-9D5E-3E9E034F3730}" xr6:coauthVersionLast="47" xr6:coauthVersionMax="47" xr10:uidLastSave="{9F9248FC-1C63-4108-BB03-C215EFFB714D}"/>
  <bookViews>
    <workbookView xWindow="-120" yWindow="-120" windowWidth="29040" windowHeight="15840" tabRatio="786" xr2:uid="{00000000-000D-0000-FFFF-FFFF00000000}"/>
  </bookViews>
  <sheets>
    <sheet name="Change History" sheetId="7" r:id="rId1"/>
    <sheet name="Explanation" sheetId="6" r:id="rId2"/>
    <sheet name="Fielddefinitions" sheetId="5" r:id="rId3"/>
    <sheet name="BE" sheetId="19" r:id="rId4"/>
    <sheet name="DE" sheetId="22" r:id="rId5"/>
    <sheet name="DK" sheetId="31" r:id="rId6"/>
    <sheet name="ES" sheetId="26" r:id="rId7"/>
    <sheet name="FI" sheetId="29" r:id="rId8"/>
    <sheet name="FR" sheetId="32" r:id="rId9"/>
    <sheet name="IE" sheetId="30" r:id="rId10"/>
    <sheet name="NL" sheetId="20" r:id="rId11"/>
    <sheet name="US FDA" sheetId="24" r:id="rId12"/>
    <sheet name="UK NHS" sheetId="21" r:id="rId13"/>
    <sheet name="Data for Attributes per Brick" sheetId="2" state="hidden" r:id="rId14"/>
    <sheet name="Bricks" sheetId="4" state="hidden" r:id="rId15"/>
    <sheet name="Bricks added in version" sheetId="9" state="hidden" r:id="rId16"/>
    <sheet name="Foutmeldingen" sheetId="18" state="hidden" r:id="rId17"/>
  </sheets>
  <definedNames>
    <definedName name="_xlnm._FilterDatabase" localSheetId="3" hidden="1">BE!$A$4:$P$57</definedName>
    <definedName name="_xlnm._FilterDatabase" localSheetId="14" hidden="1">Bricks!$A$4:$AB$144</definedName>
    <definedName name="_xlnm._FilterDatabase" localSheetId="15" hidden="1">'Bricks added in version'!$A$4:$C$4</definedName>
    <definedName name="_xlnm._FilterDatabase" localSheetId="13" hidden="1">'Data for Attributes per Brick'!$A$1:$F$108</definedName>
    <definedName name="_xlnm._FilterDatabase" localSheetId="4" hidden="1">DE!$A$4:$Q$55</definedName>
    <definedName name="_xlnm._FilterDatabase" localSheetId="5" hidden="1">DK!$A$4:$N$57</definedName>
    <definedName name="_xlnm._FilterDatabase" localSheetId="6" hidden="1">ES!$A$4:$N$57</definedName>
    <definedName name="_xlnm._FilterDatabase" localSheetId="7" hidden="1">FI!$A$4:$M$57</definedName>
    <definedName name="_xlnm._FilterDatabase" localSheetId="2" hidden="1">Fielddefinitions!$B$4:$AL$57</definedName>
    <definedName name="_xlnm._FilterDatabase" localSheetId="8" hidden="1">FR!$A$4:$M$57</definedName>
    <definedName name="_xlnm._FilterDatabase" localSheetId="9" hidden="1">IE!$A$4:$K$55</definedName>
    <definedName name="_xlnm._FilterDatabase" localSheetId="10" hidden="1">NL!$A$4:$O$57</definedName>
    <definedName name="_xlnm._FilterDatabase" localSheetId="12" hidden="1">'UK NHS'!$A$4:$I$4</definedName>
    <definedName name="_xlnm._FilterDatabase" localSheetId="11" hidden="1">'US FDA'!$A$4:$M$4</definedName>
    <definedName name="Ecco1707" localSheetId="2">Fielddefinitions!#REF!</definedName>
    <definedName name="Ecco1740" localSheetId="2">Fielddefinitions!#REF!</definedName>
    <definedName name="Ecco1756" localSheetId="2">Fielddefinitions!#REF!</definedName>
    <definedName name="Ecco1772" localSheetId="2">Fielddefinitions!#REF!</definedName>
    <definedName name="_xlnm.Print_Area" localSheetId="3">BE!$A$1:$N$43</definedName>
    <definedName name="_xlnm.Print_Area" localSheetId="12">'UK NHS'!$A$1:$J$55</definedName>
    <definedName name="_xlnm.Print_Titles" localSheetId="3">BE!$A:$C,BE!$1:$4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8" i="5" l="1"/>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7" i="5"/>
  <c r="AD7" i="5"/>
  <c r="AD6" i="5"/>
  <c r="AD5" i="5"/>
  <c r="AE5"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24" i="5"/>
  <c r="AC25" i="5"/>
  <c r="AC26" i="5"/>
  <c r="AC17" i="5"/>
  <c r="AC18" i="5"/>
  <c r="AC19" i="5"/>
  <c r="AC20" i="5"/>
  <c r="AC21" i="5"/>
  <c r="AC22" i="5"/>
  <c r="AC23" i="5"/>
  <c r="AC13" i="5"/>
  <c r="AC14" i="5"/>
  <c r="AC15" i="5"/>
  <c r="AC16" i="5"/>
  <c r="AC11" i="5"/>
  <c r="AC12" i="5"/>
  <c r="AC6" i="5"/>
  <c r="AC7" i="5"/>
  <c r="AC8" i="5"/>
  <c r="AC9" i="5"/>
  <c r="AC10" i="5"/>
  <c r="AC5" i="5"/>
  <c r="AE25" i="5"/>
  <c r="AE26" i="5"/>
  <c r="AE27" i="5"/>
  <c r="AE28" i="5"/>
  <c r="AE29" i="5"/>
  <c r="AE30" i="5"/>
  <c r="AE31" i="5"/>
  <c r="AE32" i="5"/>
  <c r="AE33" i="5"/>
  <c r="AE34" i="5"/>
  <c r="AE35" i="5"/>
  <c r="AE36" i="5"/>
  <c r="AE37" i="5"/>
  <c r="AE38" i="5"/>
  <c r="AE39" i="5"/>
  <c r="AE40" i="5"/>
  <c r="AE41" i="5"/>
  <c r="AE42" i="5"/>
  <c r="AE43" i="5"/>
  <c r="AE44" i="5"/>
  <c r="AE45" i="5"/>
  <c r="AE46" i="5"/>
  <c r="AE47" i="5"/>
  <c r="AE48" i="5"/>
  <c r="AE49" i="5"/>
  <c r="AE50" i="5"/>
  <c r="AE51" i="5"/>
  <c r="AE52" i="5"/>
  <c r="AE53" i="5"/>
  <c r="AE54" i="5"/>
  <c r="AE55" i="5"/>
  <c r="AE56" i="5"/>
  <c r="AE57" i="5"/>
  <c r="AE20" i="5"/>
  <c r="AE21" i="5"/>
  <c r="AE22" i="5"/>
  <c r="AE23" i="5"/>
  <c r="AE24" i="5"/>
  <c r="AE6" i="5"/>
  <c r="AE7" i="5"/>
  <c r="AE8" i="5"/>
  <c r="AE9" i="5"/>
  <c r="AE10" i="5"/>
  <c r="AE11" i="5"/>
  <c r="AE12" i="5"/>
  <c r="AE13" i="5"/>
  <c r="AE14" i="5"/>
  <c r="AE15" i="5"/>
  <c r="AE16" i="5"/>
  <c r="AE17" i="5"/>
  <c r="AE18" i="5"/>
  <c r="AE19" i="5"/>
  <c r="AF5" i="5"/>
  <c r="AF35" i="5"/>
  <c r="AF36" i="5"/>
  <c r="AF37" i="5"/>
  <c r="AF38" i="5"/>
  <c r="AF39" i="5"/>
  <c r="AF40" i="5"/>
  <c r="AF41" i="5"/>
  <c r="AF42" i="5"/>
  <c r="AF43" i="5"/>
  <c r="AF44" i="5"/>
  <c r="AF45" i="5"/>
  <c r="AF46" i="5"/>
  <c r="AF47" i="5"/>
  <c r="AF48" i="5"/>
  <c r="AF49" i="5"/>
  <c r="AF50" i="5"/>
  <c r="AF51" i="5"/>
  <c r="AF52" i="5"/>
  <c r="AF53" i="5"/>
  <c r="AF54" i="5"/>
  <c r="AF55" i="5"/>
  <c r="AF56" i="5"/>
  <c r="AF57" i="5"/>
  <c r="AF33" i="5"/>
  <c r="AF34" i="5"/>
  <c r="AF11" i="5"/>
  <c r="AF12" i="5"/>
  <c r="AF13" i="5"/>
  <c r="AF14" i="5"/>
  <c r="AF15" i="5"/>
  <c r="AF16" i="5"/>
  <c r="AF17" i="5"/>
  <c r="AF18" i="5"/>
  <c r="AF19" i="5"/>
  <c r="AF20" i="5"/>
  <c r="AF21" i="5"/>
  <c r="AF22" i="5"/>
  <c r="AF23" i="5"/>
  <c r="AF24" i="5"/>
  <c r="AF25" i="5"/>
  <c r="AF26" i="5"/>
  <c r="AF27" i="5"/>
  <c r="AF28" i="5"/>
  <c r="AF29" i="5"/>
  <c r="AF30" i="5"/>
  <c r="AF31" i="5"/>
  <c r="AF32" i="5"/>
  <c r="AF6" i="5"/>
  <c r="AF7" i="5"/>
  <c r="AF8" i="5"/>
  <c r="AF9" i="5"/>
  <c r="AF10" i="5"/>
  <c r="AG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6" i="5"/>
  <c r="AG7" i="5"/>
  <c r="AG8" i="5"/>
  <c r="AG9" i="5"/>
  <c r="AG10" i="5"/>
  <c r="AG11" i="5"/>
  <c r="AG12" i="5"/>
  <c r="AG13" i="5"/>
  <c r="AG14" i="5"/>
  <c r="AG15" i="5"/>
  <c r="AG16" i="5"/>
  <c r="AG17" i="5"/>
  <c r="AG18" i="5"/>
  <c r="AG19" i="5"/>
  <c r="AG20" i="5"/>
  <c r="AG21" i="5"/>
  <c r="AG22" i="5"/>
  <c r="AG23" i="5"/>
  <c r="AG24" i="5"/>
  <c r="AG25"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I5"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6" i="5"/>
  <c r="AI7" i="5"/>
  <c r="AI8" i="5"/>
  <c r="AI9"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18" i="5"/>
  <c r="AK19" i="5"/>
  <c r="AK20" i="5"/>
  <c r="AK21" i="5"/>
  <c r="AK22" i="5"/>
  <c r="AK23" i="5"/>
  <c r="AK24" i="5"/>
  <c r="AK12" i="5"/>
  <c r="AK13" i="5"/>
  <c r="AK14" i="5"/>
  <c r="AK15" i="5"/>
  <c r="AK16" i="5"/>
  <c r="AK17" i="5"/>
  <c r="AK6" i="5"/>
  <c r="AK7" i="5"/>
  <c r="AK8" i="5"/>
  <c r="AK9" i="5"/>
  <c r="AK10" i="5"/>
  <c r="AK11" i="5"/>
  <c r="AK5"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6" i="5"/>
  <c r="AL7" i="5"/>
  <c r="AL8" i="5"/>
  <c r="AL9" i="5"/>
  <c r="AL10" i="5"/>
  <c r="AL5"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13" i="5"/>
  <c r="AJ14" i="5"/>
  <c r="AJ15" i="5"/>
  <c r="AJ16" i="5"/>
  <c r="AJ17" i="5"/>
  <c r="AJ18" i="5"/>
  <c r="AJ6" i="5"/>
  <c r="AJ7" i="5"/>
  <c r="AJ8" i="5"/>
  <c r="AJ9" i="5"/>
  <c r="AJ10" i="5"/>
  <c r="AJ11" i="5"/>
  <c r="AJ12" i="5"/>
  <c r="AJ5" i="5"/>
  <c r="C35" i="19"/>
  <c r="E56" i="19" l="1"/>
  <c r="D56" i="19"/>
  <c r="C56" i="19"/>
  <c r="D56" i="22"/>
  <c r="C56" i="22"/>
  <c r="B56" i="22"/>
  <c r="B47" i="31"/>
  <c r="C47" i="31"/>
  <c r="D47" i="31"/>
  <c r="B48" i="31"/>
  <c r="C48" i="31"/>
  <c r="D48" i="31"/>
  <c r="B49" i="31"/>
  <c r="C49" i="31"/>
  <c r="D49" i="31"/>
  <c r="B50" i="31"/>
  <c r="C50" i="31"/>
  <c r="D50" i="31"/>
  <c r="B51" i="31"/>
  <c r="C51" i="31"/>
  <c r="D51" i="31"/>
  <c r="B52" i="31"/>
  <c r="C52" i="31"/>
  <c r="D52" i="31"/>
  <c r="B53" i="31"/>
  <c r="C53" i="31"/>
  <c r="D53" i="31"/>
  <c r="B54" i="31"/>
  <c r="C54" i="31"/>
  <c r="D54" i="31"/>
  <c r="B55" i="31"/>
  <c r="C55" i="31"/>
  <c r="D55" i="31"/>
  <c r="B56" i="31"/>
  <c r="C56" i="31"/>
  <c r="D56" i="31"/>
  <c r="B57" i="31"/>
  <c r="C57" i="31"/>
  <c r="D57" i="31"/>
  <c r="B45" i="31"/>
  <c r="C45" i="31"/>
  <c r="D45" i="31"/>
  <c r="B46" i="31"/>
  <c r="C46" i="31"/>
  <c r="D46" i="31"/>
  <c r="B24" i="31"/>
  <c r="C24" i="31"/>
  <c r="D24" i="31"/>
  <c r="B25" i="31"/>
  <c r="C25" i="31"/>
  <c r="D25" i="31"/>
  <c r="B26" i="31"/>
  <c r="C26" i="31"/>
  <c r="D26" i="31"/>
  <c r="B27" i="31"/>
  <c r="C27" i="31"/>
  <c r="D27" i="31"/>
  <c r="B28" i="31"/>
  <c r="C28" i="31"/>
  <c r="D28" i="31"/>
  <c r="B29" i="31"/>
  <c r="C29" i="31"/>
  <c r="D29" i="31"/>
  <c r="B30" i="31"/>
  <c r="C30" i="31"/>
  <c r="D30" i="31"/>
  <c r="B31" i="31"/>
  <c r="C31" i="31"/>
  <c r="D31" i="31"/>
  <c r="B32" i="31"/>
  <c r="C32" i="31"/>
  <c r="D32" i="31"/>
  <c r="B33" i="31"/>
  <c r="C33" i="31"/>
  <c r="D33" i="31"/>
  <c r="B34" i="31"/>
  <c r="C34" i="31"/>
  <c r="D34" i="31"/>
  <c r="B35" i="31"/>
  <c r="C35" i="31"/>
  <c r="D35" i="31"/>
  <c r="B36" i="31"/>
  <c r="C36" i="31"/>
  <c r="D36" i="31"/>
  <c r="B37" i="31"/>
  <c r="C37" i="31"/>
  <c r="D37" i="31"/>
  <c r="B38" i="31"/>
  <c r="C38" i="31"/>
  <c r="D38" i="31"/>
  <c r="B39" i="31"/>
  <c r="C39" i="31"/>
  <c r="D39" i="31"/>
  <c r="B40" i="31"/>
  <c r="C40" i="31"/>
  <c r="D40" i="31"/>
  <c r="B41" i="31"/>
  <c r="C41" i="31"/>
  <c r="D41" i="31"/>
  <c r="B42" i="31"/>
  <c r="C42" i="31"/>
  <c r="D42" i="31"/>
  <c r="B43" i="31"/>
  <c r="C43" i="31"/>
  <c r="D43" i="31"/>
  <c r="B44" i="31"/>
  <c r="C44" i="31"/>
  <c r="D44" i="31"/>
  <c r="B6" i="31"/>
  <c r="C6" i="31"/>
  <c r="D6" i="31"/>
  <c r="B7" i="31"/>
  <c r="C7" i="31"/>
  <c r="D7" i="31"/>
  <c r="B8" i="31"/>
  <c r="C8" i="31"/>
  <c r="D8" i="31"/>
  <c r="B9" i="31"/>
  <c r="C9" i="31"/>
  <c r="D9" i="31"/>
  <c r="B10" i="31"/>
  <c r="C10" i="31"/>
  <c r="D10" i="31"/>
  <c r="B11" i="31"/>
  <c r="C11" i="31"/>
  <c r="D11" i="31"/>
  <c r="B12" i="31"/>
  <c r="C12" i="31"/>
  <c r="D12" i="31"/>
  <c r="B13" i="31"/>
  <c r="C13" i="31"/>
  <c r="D13" i="31"/>
  <c r="B14" i="31"/>
  <c r="C14" i="31"/>
  <c r="D14" i="31"/>
  <c r="B15" i="31"/>
  <c r="C15" i="31"/>
  <c r="D15" i="31"/>
  <c r="B16" i="31"/>
  <c r="C16" i="31"/>
  <c r="D16" i="31"/>
  <c r="B17" i="31"/>
  <c r="C17" i="31"/>
  <c r="D17" i="31"/>
  <c r="B18" i="31"/>
  <c r="C18" i="31"/>
  <c r="D18" i="31"/>
  <c r="B19" i="31"/>
  <c r="C19" i="31"/>
  <c r="D19" i="31"/>
  <c r="B20" i="31"/>
  <c r="C20" i="31"/>
  <c r="D20" i="31"/>
  <c r="B21" i="31"/>
  <c r="C21" i="31"/>
  <c r="D21" i="31"/>
  <c r="B22" i="31"/>
  <c r="C22" i="31"/>
  <c r="D22" i="31"/>
  <c r="B23" i="31"/>
  <c r="C23" i="31"/>
  <c r="D23" i="31"/>
  <c r="D5" i="31"/>
  <c r="C5" i="31"/>
  <c r="B5" i="31"/>
  <c r="D56" i="26"/>
  <c r="C56" i="26"/>
  <c r="B56" i="26"/>
  <c r="D56" i="29"/>
  <c r="C56" i="29"/>
  <c r="B56" i="29"/>
  <c r="D56" i="32"/>
  <c r="C56" i="32"/>
  <c r="B56" i="32"/>
  <c r="D56" i="30"/>
  <c r="C56" i="30"/>
  <c r="B56" i="30"/>
  <c r="D56" i="21"/>
  <c r="C56" i="21"/>
  <c r="B56" i="21"/>
  <c r="D56" i="24"/>
  <c r="C56" i="24"/>
  <c r="B56" i="24"/>
  <c r="D56" i="20"/>
  <c r="C56" i="20"/>
  <c r="B56" i="20"/>
  <c r="D31" i="21" l="1"/>
  <c r="C31" i="21"/>
  <c r="B31" i="21"/>
  <c r="D30" i="21"/>
  <c r="C30" i="21"/>
  <c r="B30" i="21"/>
  <c r="D31" i="24"/>
  <c r="C31" i="24"/>
  <c r="B31" i="24"/>
  <c r="D30" i="24"/>
  <c r="C30" i="24"/>
  <c r="B30" i="24"/>
  <c r="D31" i="20"/>
  <c r="C31" i="20"/>
  <c r="B31" i="20"/>
  <c r="D30" i="20"/>
  <c r="C30" i="20"/>
  <c r="B30" i="20"/>
  <c r="D31" i="30"/>
  <c r="C31" i="30"/>
  <c r="B31" i="30"/>
  <c r="D30" i="30"/>
  <c r="C30" i="30"/>
  <c r="B30" i="30"/>
  <c r="D31" i="32"/>
  <c r="C31" i="32"/>
  <c r="B31" i="32"/>
  <c r="D30" i="32"/>
  <c r="C30" i="32"/>
  <c r="B30" i="32"/>
  <c r="D31" i="29"/>
  <c r="C31" i="29"/>
  <c r="B31" i="29"/>
  <c r="D30" i="29"/>
  <c r="C30" i="29"/>
  <c r="B30" i="29"/>
  <c r="D31" i="26"/>
  <c r="C31" i="26"/>
  <c r="B31" i="26"/>
  <c r="D30" i="26"/>
  <c r="C30" i="26"/>
  <c r="B30" i="26"/>
  <c r="D31" i="22"/>
  <c r="C31" i="22"/>
  <c r="B31" i="22"/>
  <c r="D30" i="22"/>
  <c r="C30" i="22"/>
  <c r="B30" i="22"/>
  <c r="E31" i="19"/>
  <c r="D31" i="19"/>
  <c r="C31" i="19"/>
  <c r="E30" i="19"/>
  <c r="D30" i="19"/>
  <c r="C30" i="19"/>
  <c r="AA31" i="5"/>
  <c r="Z31" i="5"/>
  <c r="AA30" i="5"/>
  <c r="Z30" i="5"/>
  <c r="D23" i="21"/>
  <c r="C23" i="21"/>
  <c r="B23" i="21"/>
  <c r="D23" i="24"/>
  <c r="C23" i="24"/>
  <c r="B23" i="24"/>
  <c r="D23" i="20"/>
  <c r="C23" i="20"/>
  <c r="B23" i="20"/>
  <c r="D23" i="30"/>
  <c r="C23" i="30"/>
  <c r="B23" i="30"/>
  <c r="D23" i="32"/>
  <c r="C23" i="32"/>
  <c r="B23" i="32"/>
  <c r="D23" i="29"/>
  <c r="C23" i="29"/>
  <c r="B23" i="29"/>
  <c r="D23" i="26"/>
  <c r="C23" i="26"/>
  <c r="B23" i="26"/>
  <c r="D23" i="22"/>
  <c r="C23" i="22"/>
  <c r="B23" i="22"/>
  <c r="E23" i="19"/>
  <c r="D23" i="19"/>
  <c r="C23" i="19"/>
  <c r="AA23" i="5"/>
  <c r="Z23" i="5"/>
  <c r="B13" i="32" l="1"/>
  <c r="C13" i="32"/>
  <c r="D13" i="32"/>
  <c r="B14" i="32"/>
  <c r="C14" i="32"/>
  <c r="D14" i="32"/>
  <c r="B15" i="32"/>
  <c r="C15" i="32"/>
  <c r="D15" i="32"/>
  <c r="B16" i="32"/>
  <c r="C16" i="32"/>
  <c r="D16" i="32"/>
  <c r="B17" i="32"/>
  <c r="C17" i="32"/>
  <c r="D17" i="32"/>
  <c r="B18" i="32"/>
  <c r="C18" i="32"/>
  <c r="D18" i="32"/>
  <c r="B19" i="32"/>
  <c r="C19" i="32"/>
  <c r="D19" i="32"/>
  <c r="B20" i="32"/>
  <c r="C20" i="32"/>
  <c r="D20" i="32"/>
  <c r="B21" i="32"/>
  <c r="C21" i="32"/>
  <c r="D21" i="32"/>
  <c r="B22" i="32"/>
  <c r="C22" i="32"/>
  <c r="D22" i="32"/>
  <c r="B24" i="32"/>
  <c r="C24" i="32"/>
  <c r="D24" i="32"/>
  <c r="B25" i="32"/>
  <c r="C25" i="32"/>
  <c r="D25" i="32"/>
  <c r="B26" i="32"/>
  <c r="C26" i="32"/>
  <c r="D26" i="32"/>
  <c r="B27" i="32"/>
  <c r="C27" i="32"/>
  <c r="D27" i="32"/>
  <c r="B28" i="32"/>
  <c r="C28" i="32"/>
  <c r="D28" i="32"/>
  <c r="B29" i="32"/>
  <c r="C29" i="32"/>
  <c r="D29" i="32"/>
  <c r="B32" i="32"/>
  <c r="C32" i="32"/>
  <c r="D32" i="32"/>
  <c r="B33" i="32"/>
  <c r="C33" i="32"/>
  <c r="D33" i="32"/>
  <c r="B34" i="32"/>
  <c r="C34" i="32"/>
  <c r="D34" i="32"/>
  <c r="B35" i="32"/>
  <c r="C35" i="32"/>
  <c r="D35" i="32"/>
  <c r="B36" i="32"/>
  <c r="C36" i="32"/>
  <c r="D36" i="32"/>
  <c r="B37" i="32"/>
  <c r="C37" i="32"/>
  <c r="D37" i="32"/>
  <c r="B38" i="32"/>
  <c r="C38" i="32"/>
  <c r="D38" i="32"/>
  <c r="B39" i="32"/>
  <c r="C39" i="32"/>
  <c r="D39" i="32"/>
  <c r="B40" i="32"/>
  <c r="C40" i="32"/>
  <c r="D40" i="32"/>
  <c r="B41" i="32"/>
  <c r="C41" i="32"/>
  <c r="D41" i="32"/>
  <c r="B42" i="32"/>
  <c r="C42" i="32"/>
  <c r="D42" i="32"/>
  <c r="B43" i="32"/>
  <c r="C43" i="32"/>
  <c r="D43" i="32"/>
  <c r="B44" i="32"/>
  <c r="C44" i="32"/>
  <c r="D44" i="32"/>
  <c r="B45" i="32"/>
  <c r="C45" i="32"/>
  <c r="D45" i="32"/>
  <c r="B46" i="32"/>
  <c r="C46" i="32"/>
  <c r="D46" i="32"/>
  <c r="B47" i="32"/>
  <c r="C47" i="32"/>
  <c r="D47" i="32"/>
  <c r="B48" i="32"/>
  <c r="C48" i="32"/>
  <c r="D48" i="32"/>
  <c r="B49" i="32"/>
  <c r="C49" i="32"/>
  <c r="D49" i="32"/>
  <c r="B50" i="32"/>
  <c r="C50" i="32"/>
  <c r="D50" i="32"/>
  <c r="B51" i="32"/>
  <c r="C51" i="32"/>
  <c r="D51" i="32"/>
  <c r="B52" i="32"/>
  <c r="C52" i="32"/>
  <c r="D52" i="32"/>
  <c r="B53" i="32"/>
  <c r="C53" i="32"/>
  <c r="D53" i="32"/>
  <c r="B54" i="32"/>
  <c r="C54" i="32"/>
  <c r="D54" i="32"/>
  <c r="B55" i="32"/>
  <c r="C55" i="32"/>
  <c r="D55" i="32"/>
  <c r="B57" i="32"/>
  <c r="C57" i="32"/>
  <c r="D57" i="32"/>
  <c r="B6" i="32"/>
  <c r="C6" i="32"/>
  <c r="D6" i="32"/>
  <c r="B7" i="32"/>
  <c r="C7" i="32"/>
  <c r="D7" i="32"/>
  <c r="B8" i="32"/>
  <c r="C8" i="32"/>
  <c r="D8" i="32"/>
  <c r="B9" i="32"/>
  <c r="C9" i="32"/>
  <c r="D9" i="32"/>
  <c r="B10" i="32"/>
  <c r="C10" i="32"/>
  <c r="D10" i="32"/>
  <c r="B11" i="32"/>
  <c r="C11" i="32"/>
  <c r="D11" i="32"/>
  <c r="B12" i="32"/>
  <c r="C12" i="32"/>
  <c r="D12" i="32"/>
  <c r="D5" i="32"/>
  <c r="C5" i="32"/>
  <c r="B5" i="32"/>
  <c r="B10" i="30" l="1"/>
  <c r="C10" i="30"/>
  <c r="D10" i="30"/>
  <c r="B11" i="30"/>
  <c r="C11" i="30"/>
  <c r="D11" i="30"/>
  <c r="B12" i="30"/>
  <c r="C12" i="30"/>
  <c r="D12" i="30"/>
  <c r="B13" i="30"/>
  <c r="C13" i="30"/>
  <c r="D13" i="30"/>
  <c r="B14" i="30"/>
  <c r="C14" i="30"/>
  <c r="D14" i="30"/>
  <c r="B15" i="30"/>
  <c r="C15" i="30"/>
  <c r="D15" i="30"/>
  <c r="B16" i="30"/>
  <c r="C16" i="30"/>
  <c r="D16" i="30"/>
  <c r="B17" i="30"/>
  <c r="C17" i="30"/>
  <c r="D17" i="30"/>
  <c r="B18" i="30"/>
  <c r="C18" i="30"/>
  <c r="D18" i="30"/>
  <c r="B19" i="30"/>
  <c r="C19" i="30"/>
  <c r="D19" i="30"/>
  <c r="B20" i="30"/>
  <c r="C20" i="30"/>
  <c r="D20" i="30"/>
  <c r="B21" i="30"/>
  <c r="C21" i="30"/>
  <c r="D21" i="30"/>
  <c r="B22" i="30"/>
  <c r="C22" i="30"/>
  <c r="D22" i="30"/>
  <c r="B24" i="30"/>
  <c r="C24" i="30"/>
  <c r="D24" i="30"/>
  <c r="B25" i="30"/>
  <c r="C25" i="30"/>
  <c r="D25" i="30"/>
  <c r="B26" i="30"/>
  <c r="C26" i="30"/>
  <c r="D26" i="30"/>
  <c r="B27" i="30"/>
  <c r="C27" i="30"/>
  <c r="D27" i="30"/>
  <c r="B28" i="30"/>
  <c r="C28" i="30"/>
  <c r="D28" i="30"/>
  <c r="B29" i="30"/>
  <c r="C29" i="30"/>
  <c r="D29" i="30"/>
  <c r="B32" i="30"/>
  <c r="C32" i="30"/>
  <c r="D32" i="30"/>
  <c r="B33" i="30"/>
  <c r="C33" i="30"/>
  <c r="D33" i="30"/>
  <c r="B34" i="30"/>
  <c r="C34" i="30"/>
  <c r="D34" i="30"/>
  <c r="B35" i="30"/>
  <c r="C35" i="30"/>
  <c r="D35" i="30"/>
  <c r="B36" i="30"/>
  <c r="C36" i="30"/>
  <c r="D36" i="30"/>
  <c r="B37" i="30"/>
  <c r="C37" i="30"/>
  <c r="D37" i="30"/>
  <c r="B38" i="30"/>
  <c r="C38" i="30"/>
  <c r="D38" i="30"/>
  <c r="B39" i="30"/>
  <c r="C39" i="30"/>
  <c r="D39" i="30"/>
  <c r="B40" i="30"/>
  <c r="C40" i="30"/>
  <c r="D40" i="30"/>
  <c r="B41" i="30"/>
  <c r="C41" i="30"/>
  <c r="D41" i="30"/>
  <c r="B42" i="30"/>
  <c r="C42" i="30"/>
  <c r="D42" i="30"/>
  <c r="B43" i="30"/>
  <c r="C43" i="30"/>
  <c r="D43" i="30"/>
  <c r="B44" i="30"/>
  <c r="C44" i="30"/>
  <c r="D44" i="30"/>
  <c r="B45" i="30"/>
  <c r="C45" i="30"/>
  <c r="D45" i="30"/>
  <c r="B46" i="30"/>
  <c r="C46" i="30"/>
  <c r="D46" i="30"/>
  <c r="B47" i="30"/>
  <c r="C47" i="30"/>
  <c r="D47" i="30"/>
  <c r="B48" i="30"/>
  <c r="C48" i="30"/>
  <c r="D48" i="30"/>
  <c r="B49" i="30"/>
  <c r="C49" i="30"/>
  <c r="D49" i="30"/>
  <c r="B50" i="30"/>
  <c r="C50" i="30"/>
  <c r="D50" i="30"/>
  <c r="B51" i="30"/>
  <c r="C51" i="30"/>
  <c r="D51" i="30"/>
  <c r="B52" i="30"/>
  <c r="C52" i="30"/>
  <c r="D52" i="30"/>
  <c r="B53" i="30"/>
  <c r="C53" i="30"/>
  <c r="D53" i="30"/>
  <c r="B54" i="30"/>
  <c r="C54" i="30"/>
  <c r="D54" i="30"/>
  <c r="B55" i="30"/>
  <c r="C55" i="30"/>
  <c r="D55" i="30"/>
  <c r="B57" i="30"/>
  <c r="C57" i="30"/>
  <c r="D57" i="30"/>
  <c r="B6" i="30"/>
  <c r="C6" i="30"/>
  <c r="D6" i="30"/>
  <c r="B7" i="30"/>
  <c r="C7" i="30"/>
  <c r="D7" i="30"/>
  <c r="B8" i="30"/>
  <c r="C8" i="30"/>
  <c r="D8" i="30"/>
  <c r="B9" i="30"/>
  <c r="C9" i="30"/>
  <c r="D9" i="30"/>
  <c r="D5" i="30"/>
  <c r="C5" i="30"/>
  <c r="B5" i="30"/>
  <c r="B5" i="29" l="1"/>
  <c r="C10" i="29"/>
  <c r="D10" i="29"/>
  <c r="C11" i="29"/>
  <c r="D11" i="29"/>
  <c r="C12" i="29"/>
  <c r="D12" i="29"/>
  <c r="C13" i="29"/>
  <c r="D13" i="29"/>
  <c r="C14" i="29"/>
  <c r="D14" i="29"/>
  <c r="C15" i="29"/>
  <c r="D15" i="29"/>
  <c r="C16" i="29"/>
  <c r="D16" i="29"/>
  <c r="C17" i="29"/>
  <c r="D17" i="29"/>
  <c r="C18" i="29"/>
  <c r="D18" i="29"/>
  <c r="C19" i="29"/>
  <c r="D19" i="29"/>
  <c r="C20" i="29"/>
  <c r="D20" i="29"/>
  <c r="C21" i="29"/>
  <c r="D21" i="29"/>
  <c r="C22" i="29"/>
  <c r="D22" i="29"/>
  <c r="C24" i="29"/>
  <c r="D24" i="29"/>
  <c r="C25" i="29"/>
  <c r="D25" i="29"/>
  <c r="C26" i="29"/>
  <c r="D26" i="29"/>
  <c r="C27" i="29"/>
  <c r="D27" i="29"/>
  <c r="C28" i="29"/>
  <c r="D28" i="29"/>
  <c r="C29" i="29"/>
  <c r="D29" i="29"/>
  <c r="C32" i="29"/>
  <c r="D32" i="29"/>
  <c r="C33" i="29"/>
  <c r="D33" i="29"/>
  <c r="C34" i="29"/>
  <c r="D34" i="29"/>
  <c r="C35" i="29"/>
  <c r="D35" i="29"/>
  <c r="C36" i="29"/>
  <c r="D36" i="29"/>
  <c r="C37" i="29"/>
  <c r="D37" i="29"/>
  <c r="C38" i="29"/>
  <c r="D38" i="29"/>
  <c r="C39" i="29"/>
  <c r="D39" i="29"/>
  <c r="C40" i="29"/>
  <c r="D40" i="29"/>
  <c r="C41" i="29"/>
  <c r="D41" i="29"/>
  <c r="C42" i="29"/>
  <c r="D42" i="29"/>
  <c r="C43" i="29"/>
  <c r="D43" i="29"/>
  <c r="C44" i="29"/>
  <c r="D44" i="29"/>
  <c r="C45" i="29"/>
  <c r="D45" i="29"/>
  <c r="C46" i="29"/>
  <c r="D46" i="29"/>
  <c r="C47" i="29"/>
  <c r="D47" i="29"/>
  <c r="C48" i="29"/>
  <c r="D48" i="29"/>
  <c r="C49" i="29"/>
  <c r="D49" i="29"/>
  <c r="C50" i="29"/>
  <c r="D50" i="29"/>
  <c r="C51" i="29"/>
  <c r="D51" i="29"/>
  <c r="C52" i="29"/>
  <c r="D52" i="29"/>
  <c r="C53" i="29"/>
  <c r="D53" i="29"/>
  <c r="C54" i="29"/>
  <c r="D54" i="29"/>
  <c r="C55" i="29"/>
  <c r="D55" i="29"/>
  <c r="C57" i="29"/>
  <c r="D57" i="29"/>
  <c r="C6" i="29"/>
  <c r="D6" i="29"/>
  <c r="C7" i="29"/>
  <c r="D7" i="29"/>
  <c r="C8" i="29"/>
  <c r="D8" i="29"/>
  <c r="C9" i="29"/>
  <c r="D9" i="29"/>
  <c r="D5" i="29"/>
  <c r="C5" i="29"/>
  <c r="B6" i="29"/>
  <c r="B7" i="29"/>
  <c r="B8" i="29"/>
  <c r="B9" i="29"/>
  <c r="B10" i="29"/>
  <c r="B11" i="29"/>
  <c r="B12" i="29"/>
  <c r="B13" i="29"/>
  <c r="B14" i="29"/>
  <c r="B15" i="29"/>
  <c r="B16" i="29"/>
  <c r="B17" i="29"/>
  <c r="B18" i="29"/>
  <c r="B19" i="29"/>
  <c r="B20" i="29"/>
  <c r="B21" i="29"/>
  <c r="B22" i="29"/>
  <c r="B24" i="29"/>
  <c r="B25" i="29"/>
  <c r="B26" i="29"/>
  <c r="B27" i="29"/>
  <c r="B28" i="29"/>
  <c r="B29" i="29"/>
  <c r="B32" i="29"/>
  <c r="B33" i="29"/>
  <c r="B34" i="29"/>
  <c r="B35" i="29"/>
  <c r="B36" i="29"/>
  <c r="B37" i="29"/>
  <c r="B38" i="29"/>
  <c r="B39" i="29"/>
  <c r="B40" i="29"/>
  <c r="B41" i="29"/>
  <c r="B42" i="29"/>
  <c r="B43" i="29"/>
  <c r="B44" i="29"/>
  <c r="B45" i="29"/>
  <c r="B46" i="29"/>
  <c r="B47" i="29"/>
  <c r="B48" i="29"/>
  <c r="B49" i="29"/>
  <c r="B50" i="29"/>
  <c r="B51" i="29"/>
  <c r="B52" i="29"/>
  <c r="B53" i="29"/>
  <c r="B54" i="29"/>
  <c r="B55" i="29"/>
  <c r="B57" i="29"/>
  <c r="B6" i="20"/>
  <c r="B7" i="20"/>
  <c r="B8" i="20"/>
  <c r="B9" i="20"/>
  <c r="B10" i="20"/>
  <c r="B11" i="20"/>
  <c r="B12" i="20"/>
  <c r="B13" i="20"/>
  <c r="B14" i="20"/>
  <c r="B15" i="20"/>
  <c r="B16" i="20"/>
  <c r="B17" i="20"/>
  <c r="B18" i="20"/>
  <c r="B19" i="20"/>
  <c r="B20" i="20"/>
  <c r="B21" i="20"/>
  <c r="B22" i="20"/>
  <c r="B24" i="20"/>
  <c r="B25" i="20"/>
  <c r="B26" i="20"/>
  <c r="B27" i="20"/>
  <c r="B28" i="20"/>
  <c r="B29" i="20"/>
  <c r="B32" i="20"/>
  <c r="B33" i="20"/>
  <c r="B34" i="20"/>
  <c r="B35" i="20"/>
  <c r="B36" i="20"/>
  <c r="B37" i="20"/>
  <c r="B38" i="20"/>
  <c r="B39" i="20"/>
  <c r="B40" i="20"/>
  <c r="B41" i="20"/>
  <c r="B42" i="20"/>
  <c r="B43" i="20"/>
  <c r="B44" i="20"/>
  <c r="B45" i="20"/>
  <c r="B46" i="20"/>
  <c r="B47" i="20"/>
  <c r="B48" i="20"/>
  <c r="B49" i="20"/>
  <c r="B50" i="20"/>
  <c r="B51" i="20"/>
  <c r="B52" i="20"/>
  <c r="B53" i="20"/>
  <c r="B54" i="20"/>
  <c r="B55" i="20"/>
  <c r="B57" i="20"/>
  <c r="B5" i="20"/>
  <c r="F6" i="20" l="1"/>
  <c r="B46" i="24" l="1"/>
  <c r="B46" i="21"/>
  <c r="B46" i="22"/>
  <c r="C46" i="19"/>
  <c r="B9" i="26" l="1"/>
  <c r="C9" i="26"/>
  <c r="D9" i="26"/>
  <c r="B10" i="26"/>
  <c r="C10" i="26"/>
  <c r="D10" i="26"/>
  <c r="B11" i="26"/>
  <c r="C11" i="26"/>
  <c r="D11" i="26"/>
  <c r="B12" i="26"/>
  <c r="C12" i="26"/>
  <c r="D12" i="26"/>
  <c r="B13" i="26"/>
  <c r="C13" i="26"/>
  <c r="D13" i="26"/>
  <c r="B14" i="26"/>
  <c r="C14" i="26"/>
  <c r="D14" i="26"/>
  <c r="B15" i="26"/>
  <c r="C15" i="26"/>
  <c r="D15" i="26"/>
  <c r="B16" i="26"/>
  <c r="C16" i="26"/>
  <c r="D16" i="26"/>
  <c r="B17" i="26"/>
  <c r="C17" i="26"/>
  <c r="D17" i="26"/>
  <c r="B18" i="26"/>
  <c r="C18" i="26"/>
  <c r="D18" i="26"/>
  <c r="B19" i="26"/>
  <c r="C19" i="26"/>
  <c r="D19" i="26"/>
  <c r="B20" i="26"/>
  <c r="C20" i="26"/>
  <c r="D20" i="26"/>
  <c r="B21" i="26"/>
  <c r="C21" i="26"/>
  <c r="D21" i="26"/>
  <c r="B22" i="26"/>
  <c r="C22" i="26"/>
  <c r="D22" i="26"/>
  <c r="B24" i="26"/>
  <c r="C24" i="26"/>
  <c r="D24" i="26"/>
  <c r="B25" i="26"/>
  <c r="C25" i="26"/>
  <c r="D25" i="26"/>
  <c r="B26" i="26"/>
  <c r="C26" i="26"/>
  <c r="D26" i="26"/>
  <c r="B27" i="26"/>
  <c r="C27" i="26"/>
  <c r="D27" i="26"/>
  <c r="B28" i="26"/>
  <c r="C28" i="26"/>
  <c r="D28" i="26"/>
  <c r="B29" i="26"/>
  <c r="C29" i="26"/>
  <c r="D29" i="26"/>
  <c r="B32" i="26"/>
  <c r="C32" i="26"/>
  <c r="D32" i="26"/>
  <c r="B33" i="26"/>
  <c r="C33" i="26"/>
  <c r="D33" i="26"/>
  <c r="B34" i="26"/>
  <c r="C34" i="26"/>
  <c r="D34" i="26"/>
  <c r="B35" i="26"/>
  <c r="C35" i="26"/>
  <c r="D35" i="26"/>
  <c r="B36" i="26"/>
  <c r="C36" i="26"/>
  <c r="D36" i="26"/>
  <c r="B37" i="26"/>
  <c r="C37" i="26"/>
  <c r="D37" i="26"/>
  <c r="B38" i="26"/>
  <c r="C38" i="26"/>
  <c r="D38" i="26"/>
  <c r="B39" i="26"/>
  <c r="C39" i="26"/>
  <c r="D39" i="26"/>
  <c r="B40" i="26"/>
  <c r="C40" i="26"/>
  <c r="D40" i="26"/>
  <c r="B41" i="26"/>
  <c r="C41" i="26"/>
  <c r="D41" i="26"/>
  <c r="B42" i="26"/>
  <c r="C42" i="26"/>
  <c r="D42" i="26"/>
  <c r="B43" i="26"/>
  <c r="C43" i="26"/>
  <c r="D43" i="26"/>
  <c r="B44" i="26"/>
  <c r="C44" i="26"/>
  <c r="D44" i="26"/>
  <c r="B45" i="26"/>
  <c r="C45" i="26"/>
  <c r="D45" i="26"/>
  <c r="B46" i="26"/>
  <c r="C46" i="26"/>
  <c r="D46" i="26"/>
  <c r="B47" i="26"/>
  <c r="C47" i="26"/>
  <c r="D47" i="26"/>
  <c r="B48" i="26"/>
  <c r="C48" i="26"/>
  <c r="D48" i="26"/>
  <c r="B49" i="26"/>
  <c r="C49" i="26"/>
  <c r="D49" i="26"/>
  <c r="B50" i="26"/>
  <c r="C50" i="26"/>
  <c r="D50" i="26"/>
  <c r="B51" i="26"/>
  <c r="C51" i="26"/>
  <c r="D51" i="26"/>
  <c r="B52" i="26"/>
  <c r="C52" i="26"/>
  <c r="D52" i="26"/>
  <c r="B53" i="26"/>
  <c r="C53" i="26"/>
  <c r="D53" i="26"/>
  <c r="B54" i="26"/>
  <c r="C54" i="26"/>
  <c r="D54" i="26"/>
  <c r="B55" i="26"/>
  <c r="C55" i="26"/>
  <c r="D55" i="26"/>
  <c r="B57" i="26"/>
  <c r="C57" i="26"/>
  <c r="D57" i="26"/>
  <c r="B6" i="26"/>
  <c r="C6" i="26"/>
  <c r="D6" i="26"/>
  <c r="B7" i="26"/>
  <c r="C7" i="26"/>
  <c r="D7" i="26"/>
  <c r="B8" i="26"/>
  <c r="C8" i="26"/>
  <c r="D8" i="26"/>
  <c r="D5" i="26"/>
  <c r="C5" i="26"/>
  <c r="B5" i="26"/>
  <c r="AA53" i="5" l="1"/>
  <c r="AA52" i="5"/>
  <c r="AA51" i="5"/>
  <c r="AA50" i="5"/>
  <c r="AA49" i="5"/>
  <c r="AA48" i="5"/>
  <c r="AA47" i="5"/>
  <c r="AA46" i="5"/>
  <c r="Z46" i="5"/>
  <c r="AA45" i="5"/>
  <c r="Z45" i="5"/>
  <c r="AA44" i="5"/>
  <c r="AA42" i="5"/>
  <c r="AA41" i="5"/>
  <c r="AA40" i="5"/>
  <c r="Z40" i="5"/>
  <c r="AA39" i="5"/>
  <c r="Z39" i="5"/>
  <c r="AA38" i="5"/>
  <c r="Z38" i="5"/>
  <c r="AA37" i="5"/>
  <c r="Z37" i="5"/>
  <c r="AA36" i="5"/>
  <c r="Z36" i="5"/>
  <c r="AA35" i="5"/>
  <c r="Z35" i="5"/>
  <c r="AA34" i="5"/>
  <c r="Z34" i="5"/>
  <c r="AA33" i="5"/>
  <c r="Z33" i="5"/>
  <c r="AA32" i="5"/>
  <c r="Z32" i="5"/>
  <c r="AA29" i="5"/>
  <c r="Z29" i="5"/>
  <c r="AA28" i="5"/>
  <c r="Z28" i="5"/>
  <c r="AA25" i="5"/>
  <c r="Z25" i="5"/>
  <c r="AA24" i="5"/>
  <c r="Z24" i="5"/>
  <c r="AA22" i="5"/>
  <c r="Z22" i="5"/>
  <c r="AA21" i="5"/>
  <c r="Z21" i="5"/>
  <c r="AA20" i="5"/>
  <c r="Z20" i="5"/>
  <c r="AA19" i="5"/>
  <c r="Z19" i="5"/>
  <c r="AA18" i="5"/>
  <c r="Z18" i="5"/>
  <c r="AA17" i="5"/>
  <c r="Z17" i="5"/>
  <c r="AA16" i="5"/>
  <c r="Z16" i="5"/>
  <c r="AA15" i="5"/>
  <c r="Z15" i="5"/>
  <c r="AA14" i="5"/>
  <c r="Z14" i="5"/>
  <c r="AA13" i="5"/>
  <c r="Z13" i="5"/>
  <c r="AA12" i="5"/>
  <c r="Z12" i="5"/>
  <c r="AA11" i="5"/>
  <c r="Z11" i="5"/>
  <c r="AA10" i="5"/>
  <c r="Z10" i="5"/>
  <c r="AA9" i="5"/>
  <c r="Z9" i="5"/>
  <c r="AA8" i="5"/>
  <c r="Z8" i="5"/>
  <c r="AA7" i="5"/>
  <c r="Z7" i="5"/>
  <c r="AA6" i="5"/>
  <c r="Z6" i="5"/>
  <c r="AA5" i="5"/>
  <c r="Z5" i="5"/>
  <c r="D57" i="24" l="1"/>
  <c r="C57" i="24"/>
  <c r="B57" i="24"/>
  <c r="D55" i="24"/>
  <c r="C55" i="24"/>
  <c r="B55" i="24"/>
  <c r="D54" i="24"/>
  <c r="C54" i="24"/>
  <c r="B54" i="24"/>
  <c r="C53" i="24"/>
  <c r="B53" i="24"/>
  <c r="D52" i="24"/>
  <c r="C52" i="24"/>
  <c r="B52" i="24"/>
  <c r="D51" i="24"/>
  <c r="C51" i="24"/>
  <c r="B51" i="24"/>
  <c r="D50" i="24"/>
  <c r="C50" i="24"/>
  <c r="B50" i="24"/>
  <c r="D49" i="24"/>
  <c r="C49" i="24"/>
  <c r="B49" i="24"/>
  <c r="D48" i="24"/>
  <c r="C48" i="24"/>
  <c r="B48" i="24"/>
  <c r="D47" i="24"/>
  <c r="C47" i="24"/>
  <c r="B47" i="24"/>
  <c r="D46" i="24"/>
  <c r="C46" i="24"/>
  <c r="D45" i="24"/>
  <c r="C45" i="24"/>
  <c r="B45" i="24"/>
  <c r="D44" i="24"/>
  <c r="C44" i="24"/>
  <c r="B44" i="24"/>
  <c r="D43" i="24"/>
  <c r="C43" i="24"/>
  <c r="B43" i="24"/>
  <c r="D42" i="24"/>
  <c r="C42" i="24"/>
  <c r="B42" i="24"/>
  <c r="D41" i="24"/>
  <c r="C41" i="24"/>
  <c r="B41" i="24"/>
  <c r="D40" i="24"/>
  <c r="C40" i="24"/>
  <c r="B40" i="24"/>
  <c r="D39" i="24"/>
  <c r="C39" i="24"/>
  <c r="B39" i="24"/>
  <c r="D38" i="24"/>
  <c r="C38" i="24"/>
  <c r="B38" i="24"/>
  <c r="D37" i="24"/>
  <c r="C37" i="24"/>
  <c r="B37" i="24"/>
  <c r="D36" i="24"/>
  <c r="C36" i="24"/>
  <c r="B36" i="24"/>
  <c r="D35" i="24"/>
  <c r="C35" i="24"/>
  <c r="B35" i="24"/>
  <c r="D34" i="24"/>
  <c r="C34" i="24"/>
  <c r="B34" i="24"/>
  <c r="D33" i="24"/>
  <c r="C33" i="24"/>
  <c r="B33" i="24"/>
  <c r="D32" i="24"/>
  <c r="C32" i="24"/>
  <c r="B32" i="24"/>
  <c r="D29" i="24"/>
  <c r="C29" i="24"/>
  <c r="B29" i="24"/>
  <c r="D28" i="24"/>
  <c r="C28" i="24"/>
  <c r="B28" i="24"/>
  <c r="D27" i="24"/>
  <c r="C27" i="24"/>
  <c r="B27" i="24"/>
  <c r="D26" i="24"/>
  <c r="C26" i="24"/>
  <c r="B26" i="24"/>
  <c r="D25" i="24"/>
  <c r="C25" i="24"/>
  <c r="B25" i="24"/>
  <c r="D24" i="24"/>
  <c r="C24" i="24"/>
  <c r="B24" i="24"/>
  <c r="D22" i="24"/>
  <c r="C22" i="24"/>
  <c r="B22" i="24"/>
  <c r="D21" i="24"/>
  <c r="C21" i="24"/>
  <c r="B21" i="24"/>
  <c r="D20" i="24"/>
  <c r="C20" i="24"/>
  <c r="B20" i="24"/>
  <c r="D19" i="24"/>
  <c r="C19" i="24"/>
  <c r="B19" i="24"/>
  <c r="D18" i="24"/>
  <c r="C18" i="24"/>
  <c r="B18" i="24"/>
  <c r="D17" i="24"/>
  <c r="C17" i="24"/>
  <c r="B17" i="24"/>
  <c r="D16" i="24"/>
  <c r="C16" i="24"/>
  <c r="B16" i="24"/>
  <c r="D15" i="24"/>
  <c r="C15" i="24"/>
  <c r="B15" i="24"/>
  <c r="D14" i="24"/>
  <c r="C14" i="24"/>
  <c r="B14" i="24"/>
  <c r="D13" i="24"/>
  <c r="C13" i="24"/>
  <c r="B13" i="24"/>
  <c r="D12" i="24"/>
  <c r="C12" i="24"/>
  <c r="B12" i="24"/>
  <c r="D11" i="24"/>
  <c r="C11" i="24"/>
  <c r="B11" i="24"/>
  <c r="D10" i="24"/>
  <c r="C10" i="24"/>
  <c r="B10" i="24"/>
  <c r="D9" i="24"/>
  <c r="C9" i="24"/>
  <c r="B9" i="24"/>
  <c r="D8" i="24"/>
  <c r="C8" i="24"/>
  <c r="B8" i="24"/>
  <c r="D7" i="24"/>
  <c r="C7" i="24"/>
  <c r="B7" i="24"/>
  <c r="D6" i="24"/>
  <c r="C6" i="24"/>
  <c r="B6" i="24"/>
  <c r="D5" i="24"/>
  <c r="C5" i="24"/>
  <c r="B5" i="24"/>
  <c r="C57" i="20" l="1"/>
  <c r="D57" i="20"/>
  <c r="B57" i="22"/>
  <c r="C57" i="22"/>
  <c r="D57" i="22"/>
  <c r="C57" i="19"/>
  <c r="D57" i="19"/>
  <c r="E57" i="19"/>
  <c r="D19" i="19" l="1"/>
  <c r="D57" i="21" l="1"/>
  <c r="C57" i="21"/>
  <c r="B57" i="21"/>
  <c r="C52" i="21" l="1"/>
  <c r="C35" i="21"/>
  <c r="B5" i="21" l="1"/>
  <c r="D27" i="21" l="1"/>
  <c r="C27" i="21"/>
  <c r="B27" i="21"/>
  <c r="D26" i="21"/>
  <c r="C26" i="21"/>
  <c r="B26" i="21"/>
  <c r="D27" i="22"/>
  <c r="C27" i="22"/>
  <c r="B27" i="22"/>
  <c r="D26" i="22"/>
  <c r="C26" i="22"/>
  <c r="B26" i="22"/>
  <c r="E27" i="19"/>
  <c r="D27" i="19"/>
  <c r="C27" i="19"/>
  <c r="E26" i="19"/>
  <c r="D26" i="19"/>
  <c r="C26" i="19"/>
  <c r="C27" i="20"/>
  <c r="D27" i="20"/>
  <c r="C26" i="20"/>
  <c r="D26" i="20"/>
  <c r="C5" i="22" l="1"/>
  <c r="C55" i="19"/>
  <c r="D55" i="19"/>
  <c r="E55" i="19"/>
  <c r="B54" i="21"/>
  <c r="C54" i="21"/>
  <c r="D54" i="21"/>
  <c r="B55" i="21"/>
  <c r="C55" i="21"/>
  <c r="D55" i="21"/>
  <c r="C12" i="22"/>
  <c r="D55" i="22" l="1"/>
  <c r="C55" i="22"/>
  <c r="B55" i="22"/>
  <c r="D54" i="22"/>
  <c r="C54" i="22"/>
  <c r="B54" i="22"/>
  <c r="C53" i="22"/>
  <c r="B53" i="22"/>
  <c r="D52" i="22"/>
  <c r="C52" i="22"/>
  <c r="B52" i="22"/>
  <c r="D51" i="22"/>
  <c r="C51" i="22"/>
  <c r="B51" i="22"/>
  <c r="D50" i="22"/>
  <c r="C50" i="22"/>
  <c r="B50" i="22"/>
  <c r="D49" i="22"/>
  <c r="C49" i="22"/>
  <c r="B49" i="22"/>
  <c r="D48" i="22"/>
  <c r="C48" i="22"/>
  <c r="B48" i="22"/>
  <c r="D47" i="22"/>
  <c r="C47" i="22"/>
  <c r="B47" i="22"/>
  <c r="D46" i="22"/>
  <c r="C46" i="22"/>
  <c r="D45" i="22"/>
  <c r="C45" i="22"/>
  <c r="B45" i="22"/>
  <c r="D44" i="22"/>
  <c r="C44" i="22"/>
  <c r="B44" i="22"/>
  <c r="D43" i="22"/>
  <c r="C43" i="22"/>
  <c r="B43" i="22"/>
  <c r="D42" i="22"/>
  <c r="C42" i="22"/>
  <c r="B42" i="22"/>
  <c r="D41" i="22"/>
  <c r="C41" i="22"/>
  <c r="B41" i="22"/>
  <c r="D40" i="22"/>
  <c r="C40" i="22"/>
  <c r="B40" i="22"/>
  <c r="D39" i="22"/>
  <c r="C39" i="22"/>
  <c r="B39" i="22"/>
  <c r="D38" i="22"/>
  <c r="C38" i="22"/>
  <c r="B38" i="22"/>
  <c r="D37" i="22"/>
  <c r="C37" i="22"/>
  <c r="B37" i="22"/>
  <c r="D36" i="22"/>
  <c r="C36" i="22"/>
  <c r="B36" i="22"/>
  <c r="D35" i="22"/>
  <c r="C35" i="22"/>
  <c r="B35" i="22"/>
  <c r="D34" i="22"/>
  <c r="C34" i="22"/>
  <c r="B34" i="22"/>
  <c r="D33" i="22"/>
  <c r="C33" i="22"/>
  <c r="B33" i="22"/>
  <c r="D32" i="22"/>
  <c r="C32" i="22"/>
  <c r="B32" i="22"/>
  <c r="D29" i="22"/>
  <c r="C29" i="22"/>
  <c r="B29" i="22"/>
  <c r="D28" i="22"/>
  <c r="C28" i="22"/>
  <c r="B28" i="22"/>
  <c r="D25" i="22"/>
  <c r="C25" i="22"/>
  <c r="B25" i="22"/>
  <c r="D24" i="22"/>
  <c r="C24" i="22"/>
  <c r="B24" i="22"/>
  <c r="D22" i="22"/>
  <c r="C22" i="22"/>
  <c r="B22" i="22"/>
  <c r="D21" i="22"/>
  <c r="C21" i="22"/>
  <c r="B21" i="22"/>
  <c r="D20" i="22"/>
  <c r="C20" i="22"/>
  <c r="B20" i="22"/>
  <c r="D19" i="22"/>
  <c r="C19" i="22"/>
  <c r="B19" i="22"/>
  <c r="D18" i="22"/>
  <c r="C18" i="22"/>
  <c r="B18" i="22"/>
  <c r="D17" i="22"/>
  <c r="C17" i="22"/>
  <c r="B17" i="22"/>
  <c r="D16" i="22"/>
  <c r="C16" i="22"/>
  <c r="B16" i="22"/>
  <c r="D15" i="22"/>
  <c r="C15" i="22"/>
  <c r="B15" i="22"/>
  <c r="D14" i="22"/>
  <c r="C14" i="22"/>
  <c r="B14" i="22"/>
  <c r="D13" i="22"/>
  <c r="C13" i="22"/>
  <c r="B13" i="22"/>
  <c r="D12" i="22"/>
  <c r="B12" i="22"/>
  <c r="D11" i="22"/>
  <c r="C11" i="22"/>
  <c r="B11" i="22"/>
  <c r="D10" i="22"/>
  <c r="C10" i="22"/>
  <c r="B10" i="22"/>
  <c r="D9" i="22"/>
  <c r="C9" i="22"/>
  <c r="B9" i="22"/>
  <c r="D8" i="22"/>
  <c r="C8" i="22"/>
  <c r="B8" i="22"/>
  <c r="D7" i="22"/>
  <c r="C7" i="22"/>
  <c r="B7" i="22"/>
  <c r="D6" i="22"/>
  <c r="C6" i="22"/>
  <c r="B6" i="22"/>
  <c r="D5" i="22"/>
  <c r="B5" i="22"/>
  <c r="B48" i="21" l="1"/>
  <c r="B49" i="21"/>
  <c r="B50" i="21"/>
  <c r="B51" i="21"/>
  <c r="B52" i="21"/>
  <c r="B53" i="21"/>
  <c r="B47" i="21"/>
  <c r="C53" i="21"/>
  <c r="C46" i="21"/>
  <c r="D46" i="21"/>
  <c r="C47" i="21"/>
  <c r="D47" i="21"/>
  <c r="C48" i="21"/>
  <c r="D48" i="21"/>
  <c r="C49" i="21"/>
  <c r="D49" i="21"/>
  <c r="C50" i="21"/>
  <c r="D50" i="21"/>
  <c r="C51" i="21"/>
  <c r="D51" i="21"/>
  <c r="D52" i="21"/>
  <c r="B6" i="21"/>
  <c r="C6" i="21"/>
  <c r="D6" i="21"/>
  <c r="B7" i="21"/>
  <c r="C7" i="21"/>
  <c r="D7" i="21"/>
  <c r="B8" i="21"/>
  <c r="C8" i="21"/>
  <c r="D8" i="21"/>
  <c r="B9" i="21"/>
  <c r="C9" i="21"/>
  <c r="D9" i="21"/>
  <c r="B10" i="21"/>
  <c r="C10" i="21"/>
  <c r="D10" i="21"/>
  <c r="B11" i="21"/>
  <c r="C11" i="21"/>
  <c r="D11" i="21"/>
  <c r="B12" i="21"/>
  <c r="C12" i="21"/>
  <c r="D12" i="21"/>
  <c r="B13" i="21"/>
  <c r="C13" i="21"/>
  <c r="D13" i="21"/>
  <c r="B14" i="21"/>
  <c r="C14" i="21"/>
  <c r="D14" i="21"/>
  <c r="B15" i="21"/>
  <c r="C15" i="21"/>
  <c r="D15" i="21"/>
  <c r="B16" i="21"/>
  <c r="C16" i="21"/>
  <c r="D16" i="21"/>
  <c r="B17" i="21"/>
  <c r="C17" i="21"/>
  <c r="D17" i="21"/>
  <c r="B18" i="21"/>
  <c r="C18" i="21"/>
  <c r="D18" i="21"/>
  <c r="B19" i="21"/>
  <c r="C19" i="21"/>
  <c r="D19" i="21"/>
  <c r="B20" i="21"/>
  <c r="C20" i="21"/>
  <c r="D20" i="21"/>
  <c r="B21" i="21"/>
  <c r="C21" i="21"/>
  <c r="D21" i="21"/>
  <c r="B22" i="21"/>
  <c r="C22" i="21"/>
  <c r="D22" i="21"/>
  <c r="B24" i="21"/>
  <c r="C24" i="21"/>
  <c r="D24" i="21"/>
  <c r="B25" i="21"/>
  <c r="C25" i="21"/>
  <c r="D25" i="21"/>
  <c r="B28" i="21"/>
  <c r="C28" i="21"/>
  <c r="D28" i="21"/>
  <c r="B29" i="21"/>
  <c r="C29" i="21"/>
  <c r="D29" i="21"/>
  <c r="B32" i="21"/>
  <c r="C32" i="21"/>
  <c r="D32" i="21"/>
  <c r="B33" i="21"/>
  <c r="C33" i="21"/>
  <c r="D33" i="21"/>
  <c r="B34" i="21"/>
  <c r="C34" i="21"/>
  <c r="D34" i="21"/>
  <c r="B35" i="21"/>
  <c r="D35" i="21"/>
  <c r="B36" i="21"/>
  <c r="C36" i="21"/>
  <c r="D36" i="21"/>
  <c r="B37" i="21"/>
  <c r="C37" i="21"/>
  <c r="D37" i="21"/>
  <c r="B38" i="21"/>
  <c r="C38" i="21"/>
  <c r="D38" i="21"/>
  <c r="B39" i="21"/>
  <c r="C39" i="21"/>
  <c r="D39" i="21"/>
  <c r="B40" i="21"/>
  <c r="C40" i="21"/>
  <c r="D40" i="21"/>
  <c r="B41" i="21"/>
  <c r="C41" i="21"/>
  <c r="D41" i="21"/>
  <c r="B42" i="21"/>
  <c r="C42" i="21"/>
  <c r="D42" i="21"/>
  <c r="B43" i="21"/>
  <c r="C43" i="21"/>
  <c r="D43" i="21"/>
  <c r="B44" i="21"/>
  <c r="C44" i="21"/>
  <c r="D44" i="21"/>
  <c r="B45" i="21"/>
  <c r="C45" i="21"/>
  <c r="D45" i="21"/>
  <c r="D5" i="21"/>
  <c r="C5" i="21"/>
  <c r="C54" i="20"/>
  <c r="D54" i="20"/>
  <c r="C55" i="20"/>
  <c r="D55" i="20"/>
  <c r="C53" i="20"/>
  <c r="C46" i="20"/>
  <c r="D46" i="20"/>
  <c r="C47" i="20"/>
  <c r="D47" i="20"/>
  <c r="C48" i="20"/>
  <c r="D48" i="20"/>
  <c r="C49" i="20"/>
  <c r="D49" i="20"/>
  <c r="C50" i="20"/>
  <c r="D50" i="20"/>
  <c r="C51" i="20"/>
  <c r="D51" i="20"/>
  <c r="C52" i="20"/>
  <c r="D52" i="20"/>
  <c r="C6" i="20"/>
  <c r="D6" i="20"/>
  <c r="C7" i="20"/>
  <c r="D7" i="20"/>
  <c r="C8" i="20"/>
  <c r="D8" i="20"/>
  <c r="C9" i="20"/>
  <c r="D9" i="20"/>
  <c r="C10" i="20"/>
  <c r="D10" i="20"/>
  <c r="C11" i="20"/>
  <c r="D11" i="20"/>
  <c r="C12" i="20"/>
  <c r="D12" i="20"/>
  <c r="C13" i="20"/>
  <c r="D13" i="20"/>
  <c r="C14" i="20"/>
  <c r="D14" i="20"/>
  <c r="C15" i="20"/>
  <c r="D15" i="20"/>
  <c r="C16" i="20"/>
  <c r="D16" i="20"/>
  <c r="C17" i="20"/>
  <c r="D17" i="20"/>
  <c r="C18" i="20"/>
  <c r="D18" i="20"/>
  <c r="C19" i="20"/>
  <c r="D19" i="20"/>
  <c r="C20" i="20"/>
  <c r="D20" i="20"/>
  <c r="C21" i="20"/>
  <c r="D21" i="20"/>
  <c r="C22" i="20"/>
  <c r="D22" i="20"/>
  <c r="C24" i="20"/>
  <c r="D24" i="20"/>
  <c r="C25" i="20"/>
  <c r="D25" i="20"/>
  <c r="C28" i="20"/>
  <c r="D28" i="20"/>
  <c r="C29" i="20"/>
  <c r="D29" i="20"/>
  <c r="C32" i="20"/>
  <c r="D32" i="20"/>
  <c r="C33" i="20"/>
  <c r="D33" i="20"/>
  <c r="C34" i="20"/>
  <c r="D34" i="20"/>
  <c r="C35" i="20"/>
  <c r="D35" i="20"/>
  <c r="C36" i="20"/>
  <c r="D36" i="20"/>
  <c r="C37" i="20"/>
  <c r="D37" i="20"/>
  <c r="C38" i="20"/>
  <c r="D38" i="20"/>
  <c r="C39" i="20"/>
  <c r="D39" i="20"/>
  <c r="C40" i="20"/>
  <c r="D40" i="20"/>
  <c r="C41" i="20"/>
  <c r="D41" i="20"/>
  <c r="C42" i="20"/>
  <c r="D42" i="20"/>
  <c r="C43" i="20"/>
  <c r="D43" i="20"/>
  <c r="C44" i="20"/>
  <c r="D44" i="20"/>
  <c r="C45" i="20"/>
  <c r="D45" i="20"/>
  <c r="D5" i="20"/>
  <c r="C5" i="20"/>
  <c r="C54" i="19"/>
  <c r="C53" i="19"/>
  <c r="C52" i="19"/>
  <c r="C51" i="19"/>
  <c r="C50" i="19"/>
  <c r="C49" i="19"/>
  <c r="C48" i="19"/>
  <c r="C47" i="19"/>
  <c r="E54" i="19" l="1"/>
  <c r="E6" i="19"/>
  <c r="E7" i="19"/>
  <c r="E8" i="19"/>
  <c r="E9" i="19"/>
  <c r="E10" i="19"/>
  <c r="E11" i="19"/>
  <c r="E12" i="19"/>
  <c r="E13" i="19"/>
  <c r="E14" i="19"/>
  <c r="E15" i="19"/>
  <c r="E16" i="19"/>
  <c r="E17" i="19"/>
  <c r="E18" i="19"/>
  <c r="E19" i="19"/>
  <c r="E20" i="19"/>
  <c r="E21" i="19"/>
  <c r="E22" i="19"/>
  <c r="E24" i="19"/>
  <c r="E25" i="19"/>
  <c r="E28" i="19"/>
  <c r="E29" i="19"/>
  <c r="E32" i="19"/>
  <c r="E33" i="19"/>
  <c r="E34" i="19"/>
  <c r="E35" i="19"/>
  <c r="E36" i="19"/>
  <c r="E37" i="19"/>
  <c r="E38" i="19"/>
  <c r="E39" i="19"/>
  <c r="E40" i="19"/>
  <c r="E41" i="19"/>
  <c r="E42" i="19"/>
  <c r="E43" i="19"/>
  <c r="E44" i="19"/>
  <c r="E45" i="19"/>
  <c r="E46" i="19"/>
  <c r="E47" i="19"/>
  <c r="E48" i="19"/>
  <c r="E49" i="19"/>
  <c r="E50" i="19"/>
  <c r="E51" i="19"/>
  <c r="E52" i="19"/>
  <c r="E5" i="19"/>
  <c r="D6" i="19"/>
  <c r="D7" i="19"/>
  <c r="D8" i="19"/>
  <c r="D9" i="19"/>
  <c r="D10" i="19"/>
  <c r="D11" i="19"/>
  <c r="D12" i="19"/>
  <c r="D13" i="19"/>
  <c r="D14" i="19"/>
  <c r="D15" i="19"/>
  <c r="D16" i="19"/>
  <c r="D17" i="19"/>
  <c r="D18" i="19"/>
  <c r="D20" i="19"/>
  <c r="D21" i="19"/>
  <c r="D22" i="19"/>
  <c r="D24" i="19"/>
  <c r="D25" i="19"/>
  <c r="D28" i="19"/>
  <c r="D29" i="19"/>
  <c r="D32" i="19"/>
  <c r="D33" i="19"/>
  <c r="D34" i="19"/>
  <c r="D35" i="19"/>
  <c r="D36" i="19"/>
  <c r="D37" i="19"/>
  <c r="D38" i="19"/>
  <c r="D39" i="19"/>
  <c r="D40" i="19"/>
  <c r="D41" i="19"/>
  <c r="D42" i="19"/>
  <c r="D43" i="19"/>
  <c r="D44" i="19"/>
  <c r="D45" i="19"/>
  <c r="D46" i="19"/>
  <c r="D47" i="19"/>
  <c r="D48" i="19"/>
  <c r="D49" i="19"/>
  <c r="D50" i="19"/>
  <c r="D51" i="19"/>
  <c r="D52" i="19"/>
  <c r="D53" i="19"/>
  <c r="D54" i="19"/>
  <c r="D5" i="19"/>
  <c r="C6" i="19" l="1"/>
  <c r="C7" i="19"/>
  <c r="C8" i="19"/>
  <c r="C9" i="19"/>
  <c r="C10" i="19"/>
  <c r="C11" i="19"/>
  <c r="C12" i="19"/>
  <c r="C13" i="19"/>
  <c r="C14" i="19"/>
  <c r="C15" i="19"/>
  <c r="C16" i="19"/>
  <c r="C17" i="19"/>
  <c r="C18" i="19"/>
  <c r="C19" i="19"/>
  <c r="C20" i="19"/>
  <c r="C21" i="19"/>
  <c r="C22" i="19"/>
  <c r="C24" i="19"/>
  <c r="C25" i="19"/>
  <c r="C28" i="19"/>
  <c r="C29" i="19"/>
  <c r="C32" i="19"/>
  <c r="C33" i="19"/>
  <c r="C34" i="19"/>
  <c r="C36" i="19"/>
  <c r="C37" i="19"/>
  <c r="C38" i="19"/>
  <c r="C39" i="19"/>
  <c r="C40" i="19"/>
  <c r="C41" i="19"/>
  <c r="C42" i="19"/>
  <c r="C43" i="19"/>
  <c r="C44" i="19"/>
  <c r="C45" i="19"/>
  <c r="C5" i="19"/>
  <c r="B144" i="9" l="1"/>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F163" i="2"/>
  <c r="D163" i="2"/>
  <c r="F162" i="2"/>
  <c r="D162" i="2"/>
  <c r="F161" i="2"/>
  <c r="D161" i="2"/>
  <c r="F160" i="2"/>
  <c r="D160" i="2"/>
  <c r="F159" i="2"/>
  <c r="D159" i="2"/>
  <c r="F158" i="2"/>
  <c r="D158" i="2"/>
  <c r="F157" i="2"/>
  <c r="D157" i="2"/>
  <c r="F156" i="2"/>
  <c r="D156" i="2"/>
  <c r="F155" i="2"/>
  <c r="D155" i="2"/>
  <c r="F154" i="2"/>
  <c r="D154" i="2"/>
  <c r="F153" i="2"/>
  <c r="D153" i="2"/>
  <c r="F152" i="2"/>
  <c r="D152" i="2"/>
  <c r="F151" i="2"/>
  <c r="D151" i="2"/>
  <c r="F150" i="2"/>
  <c r="D150" i="2"/>
  <c r="F149" i="2"/>
  <c r="D149" i="2"/>
  <c r="F148" i="2"/>
  <c r="D148" i="2"/>
  <c r="F147" i="2"/>
  <c r="D147" i="2"/>
  <c r="F146" i="2"/>
  <c r="D146" i="2"/>
  <c r="F145" i="2"/>
  <c r="D145" i="2"/>
  <c r="F144" i="2"/>
  <c r="D144" i="2"/>
  <c r="F143" i="2"/>
  <c r="D143" i="2"/>
  <c r="F142" i="2"/>
  <c r="D142" i="2"/>
  <c r="F141" i="2"/>
  <c r="D141" i="2"/>
  <c r="F140" i="2"/>
  <c r="D140" i="2"/>
  <c r="F139" i="2"/>
  <c r="D139" i="2"/>
  <c r="F138" i="2"/>
  <c r="D138" i="2"/>
  <c r="F137" i="2"/>
  <c r="D137" i="2"/>
  <c r="F136" i="2"/>
  <c r="D136" i="2"/>
  <c r="F135" i="2"/>
  <c r="D135" i="2"/>
  <c r="F134" i="2"/>
  <c r="D134" i="2"/>
  <c r="F133" i="2"/>
  <c r="D133" i="2"/>
  <c r="F132" i="2"/>
  <c r="D132" i="2"/>
  <c r="F131" i="2"/>
  <c r="D131" i="2"/>
  <c r="F130" i="2"/>
  <c r="D130" i="2"/>
  <c r="F129" i="2"/>
  <c r="D129" i="2"/>
  <c r="F128" i="2"/>
  <c r="D128" i="2"/>
  <c r="F127" i="2"/>
  <c r="D127" i="2"/>
  <c r="F126" i="2"/>
  <c r="D126" i="2"/>
  <c r="F125" i="2"/>
  <c r="D125" i="2"/>
  <c r="F124" i="2"/>
  <c r="D124" i="2"/>
  <c r="F123" i="2"/>
  <c r="D123" i="2"/>
  <c r="F122" i="2"/>
  <c r="D122" i="2"/>
  <c r="F121" i="2"/>
  <c r="D121" i="2"/>
  <c r="F120" i="2"/>
  <c r="D120" i="2"/>
  <c r="F119" i="2"/>
  <c r="D119" i="2"/>
  <c r="F118" i="2"/>
  <c r="D118" i="2"/>
  <c r="F117" i="2"/>
  <c r="D117" i="2"/>
  <c r="F116" i="2"/>
  <c r="D116" i="2"/>
  <c r="F115" i="2"/>
  <c r="D115" i="2"/>
  <c r="F114" i="2"/>
  <c r="D114" i="2"/>
  <c r="F113" i="2"/>
  <c r="D113" i="2"/>
  <c r="F112" i="2"/>
  <c r="D112" i="2"/>
  <c r="F111" i="2"/>
  <c r="D111" i="2"/>
  <c r="F110" i="2"/>
  <c r="D110" i="2"/>
  <c r="F109" i="2"/>
  <c r="D109" i="2"/>
  <c r="F108" i="2"/>
  <c r="D108" i="2"/>
  <c r="F107" i="2"/>
  <c r="D107" i="2"/>
  <c r="F106" i="2"/>
  <c r="D106" i="2"/>
  <c r="F105" i="2"/>
  <c r="D105" i="2"/>
  <c r="F104" i="2"/>
  <c r="D104" i="2"/>
  <c r="F103" i="2"/>
  <c r="D103" i="2"/>
  <c r="F102" i="2"/>
  <c r="D102" i="2"/>
  <c r="F101" i="2"/>
  <c r="D101" i="2"/>
  <c r="F100" i="2"/>
  <c r="D100" i="2"/>
  <c r="F99" i="2"/>
  <c r="D99" i="2"/>
  <c r="F98" i="2"/>
  <c r="D98" i="2"/>
  <c r="F97" i="2"/>
  <c r="D97" i="2"/>
  <c r="F96" i="2"/>
  <c r="D96" i="2"/>
  <c r="F95" i="2"/>
  <c r="D95" i="2"/>
  <c r="F94" i="2"/>
  <c r="D94" i="2"/>
  <c r="F93" i="2"/>
  <c r="D93" i="2"/>
  <c r="F92" i="2"/>
  <c r="D92" i="2"/>
  <c r="F91" i="2"/>
  <c r="D91" i="2"/>
  <c r="F90" i="2"/>
  <c r="D90" i="2"/>
  <c r="F89" i="2"/>
  <c r="D89" i="2"/>
  <c r="F88" i="2"/>
  <c r="D88" i="2"/>
  <c r="F87" i="2"/>
  <c r="D87" i="2"/>
  <c r="F86" i="2"/>
  <c r="D86" i="2"/>
  <c r="F85" i="2"/>
  <c r="D85" i="2"/>
  <c r="F84" i="2"/>
  <c r="D84" i="2"/>
  <c r="F83" i="2"/>
  <c r="D83" i="2"/>
  <c r="F82" i="2"/>
  <c r="D82" i="2"/>
  <c r="F81" i="2"/>
  <c r="D81" i="2"/>
  <c r="F80" i="2"/>
  <c r="D80" i="2"/>
  <c r="F79" i="2"/>
  <c r="D79" i="2"/>
  <c r="F78" i="2"/>
  <c r="D78" i="2"/>
  <c r="F77" i="2"/>
  <c r="D77" i="2"/>
  <c r="F76" i="2"/>
  <c r="D76" i="2"/>
  <c r="F75" i="2"/>
  <c r="D75" i="2"/>
  <c r="F74" i="2"/>
  <c r="D74" i="2"/>
  <c r="F73" i="2"/>
  <c r="D73" i="2"/>
  <c r="F72" i="2"/>
  <c r="D72" i="2"/>
  <c r="F71" i="2"/>
  <c r="D71" i="2"/>
  <c r="F70" i="2"/>
  <c r="D70" i="2"/>
  <c r="F69" i="2"/>
  <c r="D69" i="2"/>
  <c r="F68" i="2"/>
  <c r="D68" i="2"/>
  <c r="F67" i="2"/>
  <c r="D67" i="2"/>
  <c r="F66" i="2"/>
  <c r="D66" i="2"/>
  <c r="F65" i="2"/>
  <c r="D65" i="2"/>
  <c r="F64" i="2"/>
  <c r="D64" i="2"/>
  <c r="F63" i="2"/>
  <c r="D63" i="2"/>
  <c r="F62" i="2"/>
  <c r="D62" i="2"/>
  <c r="F61" i="2"/>
  <c r="D61" i="2"/>
  <c r="F60" i="2"/>
  <c r="D60" i="2"/>
  <c r="F59" i="2"/>
  <c r="D59" i="2"/>
  <c r="F58" i="2"/>
  <c r="D58" i="2"/>
  <c r="F57" i="2"/>
  <c r="D57" i="2"/>
  <c r="F56" i="2"/>
  <c r="D56" i="2"/>
  <c r="F55" i="2"/>
  <c r="D55" i="2"/>
  <c r="F54" i="2"/>
  <c r="D54" i="2"/>
  <c r="F53" i="2"/>
  <c r="D53" i="2"/>
  <c r="F52" i="2"/>
  <c r="D52" i="2"/>
  <c r="F51" i="2"/>
  <c r="D51" i="2"/>
  <c r="F50" i="2"/>
  <c r="D50" i="2"/>
  <c r="F49" i="2"/>
  <c r="D49" i="2"/>
  <c r="F48" i="2"/>
  <c r="D48" i="2"/>
  <c r="F47" i="2"/>
  <c r="D47" i="2"/>
  <c r="F46" i="2"/>
  <c r="D46" i="2"/>
  <c r="F45" i="2"/>
  <c r="D45" i="2"/>
  <c r="F44" i="2"/>
  <c r="D44" i="2"/>
  <c r="F43" i="2"/>
  <c r="D43" i="2"/>
  <c r="F42" i="2"/>
  <c r="D42" i="2"/>
  <c r="F41" i="2"/>
  <c r="D41" i="2"/>
  <c r="F40" i="2"/>
  <c r="D40" i="2"/>
  <c r="F39" i="2"/>
  <c r="D39" i="2"/>
  <c r="F38" i="2"/>
  <c r="D38" i="2"/>
  <c r="F37" i="2"/>
  <c r="D37" i="2"/>
  <c r="F36" i="2"/>
  <c r="D36" i="2"/>
  <c r="F35" i="2"/>
  <c r="D35" i="2"/>
  <c r="F34" i="2"/>
  <c r="D34" i="2"/>
  <c r="F33" i="2"/>
  <c r="D33" i="2"/>
  <c r="F32" i="2"/>
  <c r="D32" i="2"/>
  <c r="F31" i="2"/>
  <c r="D31" i="2"/>
  <c r="F30" i="2"/>
  <c r="D30" i="2"/>
  <c r="F29" i="2"/>
  <c r="D29" i="2"/>
  <c r="F28" i="2"/>
  <c r="D28" i="2"/>
  <c r="F27" i="2"/>
  <c r="D27" i="2"/>
  <c r="F26" i="2"/>
  <c r="D26" i="2"/>
  <c r="F25" i="2"/>
  <c r="D25" i="2"/>
  <c r="F24" i="2"/>
  <c r="D24" i="2"/>
  <c r="F23" i="2"/>
  <c r="D23" i="2"/>
  <c r="F22" i="2"/>
  <c r="D22" i="2"/>
  <c r="F21" i="2"/>
  <c r="D21" i="2"/>
  <c r="F20" i="2"/>
  <c r="D20" i="2"/>
  <c r="F19" i="2"/>
  <c r="D19" i="2"/>
  <c r="F18" i="2"/>
  <c r="D18" i="2"/>
  <c r="F17" i="2"/>
  <c r="D17" i="2"/>
  <c r="F16" i="2"/>
  <c r="D16" i="2"/>
  <c r="F15" i="2"/>
  <c r="D15" i="2"/>
  <c r="F14" i="2"/>
  <c r="D14" i="2"/>
  <c r="F13" i="2"/>
  <c r="D13" i="2"/>
  <c r="F12" i="2"/>
  <c r="D12" i="2"/>
  <c r="F11" i="2"/>
  <c r="D11" i="2"/>
  <c r="F10" i="2"/>
  <c r="D10" i="2"/>
  <c r="F9" i="2"/>
  <c r="D9" i="2"/>
  <c r="F8" i="2"/>
  <c r="D8" i="2"/>
  <c r="F7" i="2"/>
  <c r="D7" i="2"/>
  <c r="F6" i="2"/>
  <c r="D6" i="2"/>
  <c r="F5" i="2"/>
  <c r="D5" i="2"/>
  <c r="F4" i="2"/>
  <c r="D4" i="2"/>
  <c r="F3" i="2"/>
  <c r="D3" i="2"/>
  <c r="F2"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Amanda deLaroque</author>
  </authors>
  <commentList>
    <comment ref="AJ4" authorId="0" shapeId="0" xr:uid="{00000000-0006-0000-0200-000001000000}">
      <text>
        <r>
          <rPr>
            <b/>
            <sz val="9"/>
            <color indexed="81"/>
            <rFont val="Tahoma"/>
            <family val="2"/>
          </rPr>
          <t>Amanda deLaroque: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Stefan Gathmann</author>
  </authors>
  <commentList>
    <comment ref="E4" authorId="0" shapeId="0" xr:uid="{11F107B6-C39A-4138-AD89-0EF18720E36B}">
      <text>
        <r>
          <rPr>
            <b/>
            <sz val="9"/>
            <color indexed="81"/>
            <rFont val="Tahoma"/>
            <family val="2"/>
          </rPr>
          <t>Stefan Gathmann:</t>
        </r>
        <r>
          <rPr>
            <sz val="9"/>
            <color indexed="81"/>
            <rFont val="Tahoma"/>
            <family val="2"/>
          </rPr>
          <t xml:space="preserve">
We did not nor do we intend to translate into Irish</t>
        </r>
      </text>
    </comment>
  </commentList>
</comments>
</file>

<file path=xl/sharedStrings.xml><?xml version="1.0" encoding="utf-8"?>
<sst xmlns="http://schemas.openxmlformats.org/spreadsheetml/2006/main" count="18958" uniqueCount="2521">
  <si>
    <t>Picklist ID</t>
  </si>
  <si>
    <t>0.000</t>
  </si>
  <si>
    <t>false</t>
  </si>
  <si>
    <t>true</t>
  </si>
  <si>
    <t>Yes</t>
  </si>
  <si>
    <t>9</t>
  </si>
  <si>
    <t>Brick</t>
  </si>
  <si>
    <t>FieldID</t>
  </si>
  <si>
    <t>Cross</t>
  </si>
  <si>
    <t>Bricks</t>
  </si>
  <si>
    <t>Brick Code</t>
  </si>
  <si>
    <t>Brick Title</t>
  </si>
  <si>
    <t>NL Brick Title</t>
  </si>
  <si>
    <t>Segment Code</t>
  </si>
  <si>
    <t>Segment Title</t>
  </si>
  <si>
    <t>NL Segment Title</t>
  </si>
  <si>
    <t>Family Code</t>
  </si>
  <si>
    <t>Family Title</t>
  </si>
  <si>
    <t>NL Family Title</t>
  </si>
  <si>
    <t>Class Code</t>
  </si>
  <si>
    <t>Class Title</t>
  </si>
  <si>
    <t>NL Class Title</t>
  </si>
  <si>
    <t>Fielddefinitions</t>
  </si>
  <si>
    <t>Field Definitions</t>
  </si>
  <si>
    <t>Definition Dutch</t>
  </si>
  <si>
    <t>Instruction Dutch</t>
  </si>
  <si>
    <t>Remark(s) Dutch</t>
  </si>
  <si>
    <t>Format</t>
  </si>
  <si>
    <t>Deci-
mals</t>
  </si>
  <si>
    <t>Example</t>
  </si>
  <si>
    <t>UoM</t>
  </si>
  <si>
    <t>Dependency</t>
  </si>
  <si>
    <t>GDSN name</t>
  </si>
  <si>
    <t>Attributename English</t>
  </si>
  <si>
    <t>Definition English</t>
  </si>
  <si>
    <t>Instruction English</t>
  </si>
  <si>
    <t>Remark(s) English</t>
  </si>
  <si>
    <t>XML Path</t>
  </si>
  <si>
    <t>Sort</t>
  </si>
  <si>
    <t>GS1-adrescode (GLN) dataleverancier</t>
  </si>
  <si>
    <t>Number</t>
  </si>
  <si>
    <t/>
  </si>
  <si>
    <t>If you are using EDI provide the same GLN which is used in EDI messages.</t>
  </si>
  <si>
    <t>catalogue_item_notification:catalogueItemNotification/catalogueItem/tradeItem/informationProviderOfTradeItem/gln</t>
  </si>
  <si>
    <t>GS1-artikelcode (GTIN)</t>
  </si>
  <si>
    <t>Dit gegevensveld bevat 14 cijfers. Indien de GS1-artikelcode (GTIN) uit minder dan 14 cijfers bestaat vul de waarde dan aan met voorloopnullen.</t>
  </si>
  <si>
    <t>catalogue_item_notification:catalogueItemNotification/catalogueItem/tradeItem/gtin</t>
  </si>
  <si>
    <t>Selecteer de juiste waarde uit de ISO landen code tabel (ISO 3166-1).</t>
  </si>
  <si>
    <t>Picklist</t>
  </si>
  <si>
    <t>GDSN code list</t>
  </si>
  <si>
    <t>targetMarketCountryCode</t>
  </si>
  <si>
    <t>Select the correct value from the ISO code list for countries (ISO 3166-1).</t>
  </si>
  <si>
    <t>catalogue_item_notification:catalogueItemNotification/catalogueItem/tradeItem/targetMarket/targetMarketCountryCode</t>
  </si>
  <si>
    <t>gpcCategoryCode</t>
  </si>
  <si>
    <t>catalogue_item_notification:catalogueItemNotification/catalogueItem/tradeItem/gdsnTradeItemClassification/gpcCategoryCode</t>
  </si>
  <si>
    <t>Date</t>
  </si>
  <si>
    <t>effectiveDateTime</t>
  </si>
  <si>
    <t xml:space="preserve">This data attribute is mandatory for each modification (in order to be able to distinguish between different data versions). It is not allowed to enter a date value in the past. </t>
  </si>
  <si>
    <t>If this data attribute is not updated, GS1 DAS fills the date with the date of receipt in the datapool.</t>
  </si>
  <si>
    <t>catalogue_item_notification:catalogueItemNotification/catalogueItem/tradeItem/tradeItemSynchronisationDates/effectiveDateTime</t>
  </si>
  <si>
    <t>catalogue_item_notification:catalogueItemNotification/catalogueItem/tradeItem/nextLowerLevelTradeItemInformation/childTradeItem/gtin</t>
  </si>
  <si>
    <t>The value may not be negative.</t>
  </si>
  <si>
    <t>Indicatie basiseenheid</t>
  </si>
  <si>
    <t>Keuze uit true of false.</t>
  </si>
  <si>
    <t>Boolean</t>
  </si>
  <si>
    <t>isTradeItemABaseUnit</t>
  </si>
  <si>
    <t>catalogue_item_notification:catalogueItemNotification/catalogueItem/tradeItem/isTradeItemABaseUnit</t>
  </si>
  <si>
    <t>Indicatie consumenteneenheid</t>
  </si>
  <si>
    <t>isTradeItemAConsumerUnit</t>
  </si>
  <si>
    <t>catalogue_item_notification:catalogueItemNotification/catalogueItem/tradeItem/isTradeItemAConsumerUnit</t>
  </si>
  <si>
    <t>Indicatie besteleenheid</t>
  </si>
  <si>
    <t>isTradeItemAnOrderableUnit</t>
  </si>
  <si>
    <t>catalogue_item_notification:catalogueItemNotification/catalogueItem/tradeItem/isTradeItemAnOrderableUnit</t>
  </si>
  <si>
    <t>Indicatie levereenheid</t>
  </si>
  <si>
    <t>isTradeItemADespatchUnit</t>
  </si>
  <si>
    <t>catalogue_item_notification:catalogueItemNotification/catalogueItem/tradeItem/isTradeItemADespatchUnit</t>
  </si>
  <si>
    <t>Indicatie factuureenheid</t>
  </si>
  <si>
    <t>isTradeItemAnInvoiceUnit</t>
  </si>
  <si>
    <t>catalogue_item_notification:catalogueItemNotification/catalogueItem/tradeItem/isTradeItemAnInvoiceUnit</t>
  </si>
  <si>
    <t>Indicatie variabel artikel</t>
  </si>
  <si>
    <t>isTradeItemAVariableUnit</t>
  </si>
  <si>
    <t>variable_trade_item_information:variableTradeItemInformationModule/variableTradeItemInformation/isTradeItemAVariableUnit</t>
  </si>
  <si>
    <t>Startdatum beschikbaarheid</t>
  </si>
  <si>
    <t>DateTime</t>
  </si>
  <si>
    <t>startAvailabilityDateTime</t>
  </si>
  <si>
    <t>delivery_purchasing_information:deliveryPurchasingInformationModule/deliveryPurchasingInformation/startAvailabilityDateTime</t>
  </si>
  <si>
    <t>Einddatum beschikbaarheid</t>
  </si>
  <si>
    <t>endAvailabilityDateTime</t>
  </si>
  <si>
    <t xml:space="preserve">This data attribute is mandatory if a trade item is (temporarily) unavailable. It is only allowed to enter a data value in the future and not before the start availability date. </t>
  </si>
  <si>
    <t>delivery_purchasing_information:deliveryPurchasingInformationModule/deliveryPurchasingInformation/endAvailabilityDateTime</t>
  </si>
  <si>
    <t>Text</t>
  </si>
  <si>
    <t>Aanvullende artikelidentificatie</t>
  </si>
  <si>
    <t>additionalTradeItemIdentification</t>
  </si>
  <si>
    <t>Alternative information to identify a trade item, for instance, the item number of the supplier.</t>
  </si>
  <si>
    <t>catalogue_item_notification:catalogueItemNotification/catalogueItem/tradeItem/additionalTradeItemIdentification</t>
  </si>
  <si>
    <t>Aanvullende artikelidentificatie type</t>
  </si>
  <si>
    <t>Kies een geldige waarde uit de waardelijst indien de aanvullende artikelidentificatie is ingevuld, anders leeg laten.</t>
  </si>
  <si>
    <t>additionalTradeItemIdentificationTypeCode</t>
  </si>
  <si>
    <t>Additional Trade Item Identification Type</t>
  </si>
  <si>
    <t>Select the correct value from the code list.</t>
  </si>
  <si>
    <t>Merknaam</t>
  </si>
  <si>
    <t>brandName</t>
  </si>
  <si>
    <t xml:space="preserve">Fill in 'UNBRANDED' for trade items and combination packages without a brand name. </t>
  </si>
  <si>
    <t xml:space="preserve">The data attribute is language independent, the value applies to all target markets. </t>
  </si>
  <si>
    <t>trade_item_description:tradeItemDescriptionModule/tradeItemDescriptionInformation/brandNameInformation/brandName</t>
  </si>
  <si>
    <t>Code die de taal aangeeft waarin de tekst van dit gegeven wordt uitgedrukt, gecodeerd volgens ISO 639-1 (2 alfa).</t>
  </si>
  <si>
    <t>Code indicating the language of the text of this data attribute, coded by ISO 639-1 (2 alfa).</t>
  </si>
  <si>
    <t>Hiërarchisch niveau</t>
  </si>
  <si>
    <t>Dit gegevensveld is verplicht. Kies de juiste waarde uit de keuzelijst.</t>
  </si>
  <si>
    <t>BASE_UNIT_OR_EACH</t>
  </si>
  <si>
    <t>tradeItemUnitDescriptorCode</t>
  </si>
  <si>
    <t>catalogue_item_notification:catalogueItemNotification/catalogueItem/tradeItem/tradeItemUnitDescriptorCode</t>
  </si>
  <si>
    <t>GS1-adrescode (GLN) merkhouder</t>
  </si>
  <si>
    <t>Wereldwijd uniek nummer ter identificatie van de partij (u) die de eigenaar is van het merk.</t>
  </si>
  <si>
    <t xml:space="preserve">Unique location number identifying the brand owner. </t>
  </si>
  <si>
    <t>Only to be filled when the supplier is not the brand owner.</t>
  </si>
  <si>
    <t>Naam merkhouder</t>
  </si>
  <si>
    <t>Volledige omschrijving - taalcode</t>
  </si>
  <si>
    <t>Aanvullende omschrijving</t>
  </si>
  <si>
    <t>Tekst waarmee de commerciële omschrijving van het product wordt aangegeven met hierin de belangrijkste attributen.</t>
  </si>
  <si>
    <t>De tekst waarde in het gegevensveld starten met een hoofdletter, gevolgd door kleine letters. Gebruik geen afkortingen.</t>
  </si>
  <si>
    <t>Meerdere waarden kiezen is mogelijk.</t>
  </si>
  <si>
    <t>Explanation</t>
  </si>
  <si>
    <t>The possible number of decimal positions</t>
  </si>
  <si>
    <t>Unit of measurement ( fixed value ), copied to GDSN data attribute "UnitOfMeasurement" at the appropriate value data attribute</t>
  </si>
  <si>
    <t>**</t>
  </si>
  <si>
    <t>English name for each data attribute</t>
  </si>
  <si>
    <t>Definition of the purpose of each data attribute in English</t>
  </si>
  <si>
    <t>Some rules regarding the allowed contents of the data attribute in English</t>
  </si>
  <si>
    <t>Conventions for FieldID's</t>
  </si>
  <si>
    <t>Change history</t>
  </si>
  <si>
    <t>Version</t>
  </si>
  <si>
    <t>By</t>
  </si>
  <si>
    <t>1.0</t>
  </si>
  <si>
    <t>Reinier Prenger</t>
  </si>
  <si>
    <t>De datum en tijd waarop deze gegevens van kracht zijn.</t>
  </si>
  <si>
    <t>Ingangsdatum en tijd</t>
  </si>
  <si>
    <t>Brick_code</t>
  </si>
  <si>
    <t xml:space="preserve"> </t>
  </si>
  <si>
    <t>Bricks added in version</t>
  </si>
  <si>
    <t>Added in version:</t>
  </si>
  <si>
    <t>Brick Description NL</t>
  </si>
  <si>
    <t>Columns</t>
  </si>
  <si>
    <t>Meaning</t>
  </si>
  <si>
    <t>Changes</t>
  </si>
  <si>
    <t>gln</t>
  </si>
  <si>
    <t>gtin</t>
  </si>
  <si>
    <t>languageCode</t>
  </si>
  <si>
    <t>partyName</t>
  </si>
  <si>
    <t>Wereldwijd uniek nummer ter identificatie van de partij (u) die deze gegevens over dit product levert.</t>
  </si>
  <si>
    <t>Wereldwijd uniek nummer ter identificatie van het product.</t>
  </si>
  <si>
    <t>Code waarmee de categorie van het product wordt aangegeven.</t>
  </si>
  <si>
    <t>Aanvullende informatie om producten te kunnen identificeren, bijvoorbeeld het productnummer van de leverancier.</t>
  </si>
  <si>
    <t>Code waarmee het type van de aanvullende productidentificatie wordt aangegeven.</t>
  </si>
  <si>
    <t>De naam van het merk waaronder het product wordt verkocht en gepromoot.</t>
  </si>
  <si>
    <t>Code waarmee het hiërarchisch niveau (pallet, doos, consumenten eenheid, basis eenheid) van het product wordt aangegeven.</t>
  </si>
  <si>
    <t>De ingevulde datum waarde mag zowel in het verleden als in de toekomst liggen.</t>
  </si>
  <si>
    <t>Als u gebruik maakt van EDI-communicatie, gebruik dan dezelfde GS1-adrescode (GLN) die u gebruikt in de EDI-berichten.</t>
  </si>
  <si>
    <t>boolean</t>
  </si>
  <si>
    <t>GTIN</t>
  </si>
  <si>
    <t>catalogue_item_notification:catalogueItemNotification/catalogueItem/tradeItem/additionalTradeItemIdentification/@additionalTradeItemIdentificationTypeCode</t>
  </si>
  <si>
    <t>Field was added in the stated version number of this Excel</t>
  </si>
  <si>
    <t>Indien dit gegevensveld niet wordt bijgewerkt, vult GS1 Data Source dat datum met de dag van ontvangst in de datapool.</t>
  </si>
  <si>
    <t>Logische waarde waarmee wordt aangegeven of dit product de kleinste eenheid is in de producthiërarchie.</t>
  </si>
  <si>
    <t>Logische waarde waarmee wordt aangegeven of dit product een consumenteneenheid is.</t>
  </si>
  <si>
    <t>Logische waarde waarmee wordt aangegeven of dit product een besteleenheid is.</t>
  </si>
  <si>
    <t>Logische waarde waarmee wordt aangegeven of dit product een leverbare eenheid is.</t>
  </si>
  <si>
    <t>Logische waarde waarmee wordt aangegeven of dit product een factureerbare eenheid is.</t>
  </si>
  <si>
    <t>Logische waarde waarmee wordt aangegeven of dit product variabel van gewicht, maat of volume is.</t>
  </si>
  <si>
    <t>De datum en tijd waarop het product beschikbaar is om te worden besteld.</t>
  </si>
  <si>
    <t>De datum en tijd waarop het product niet meer beschikbaar is om te worden besteld.</t>
  </si>
  <si>
    <t>Dit veld is verplicht bij elke wijziging, om verschillende dataversies van elkaar te kunnen onderscheiden. De ingevulde datum mag niet in het verleden liggen.</t>
  </si>
  <si>
    <t>Dit veld is verplicht als een product (tijdelijk) niet beschikbaar is. De ingevulde datum waarde mag alleen in de toekomst liggen en niet vóór de startdatum beschikbaarheid.</t>
  </si>
  <si>
    <t>Vul bij merkloze producten en combinatieverpakkingen 'UNBRANDED' in.</t>
  </si>
  <si>
    <t>Aanbevolen wordt om de juiste GPC code te gebruiken. Voor het opzoeken van de juiste GPC zie Verwijzingen naar externe bronnen. LET OP: deze GPC browser werkt niet met Internet Explorer Explorer™ 10. U moet ofwel versie 11, ofwel versie 9 of ouder gebruiken. Ook werkt de GPC browser goed met browsers als Chrome™ en Firefox™.</t>
  </si>
  <si>
    <t>Code GPC classificatie</t>
  </si>
  <si>
    <t>Brick name</t>
  </si>
  <si>
    <t>Code voor het land waar het product wordt geleverd en verkocht.</t>
  </si>
  <si>
    <t>Min Len</t>
  </si>
  <si>
    <t>Max Len</t>
  </si>
  <si>
    <t>Brick Definition
(Include)</t>
  </si>
  <si>
    <t>NL Brick Definition
(Include)</t>
  </si>
  <si>
    <t>Brick Definition
(Exclude)</t>
  </si>
  <si>
    <t>NL Brick Definition
(Exclude)</t>
  </si>
  <si>
    <t>Disability Aids</t>
  </si>
  <si>
    <t>Hulpmiddelen Invaliditeit</t>
  </si>
  <si>
    <t>Includes any products that can be described/observed as a device or implement designed to assist people who have difficulty in standing or walking because of a foot or leg injury or general poor health.Products include Crutches, Walking Sticks and Frames, Wheel Chairs and Wheeled Walkers.</t>
  </si>
  <si>
    <t>Omvat alle producten die kunnen worden beschreven/waargenomen als een apparaat of werktuig bedoeld om mensen te ondersteunen die moeite hebben met staan of lopen als gevolg van voet- of beenletsel of een algemene slechte gezondheid. De producten omvatten krukken, wandelstokken, looprekken, rolstoelen en rollators.</t>
  </si>
  <si>
    <t>Excludes products such as Disability Aids obtained only by prescription or from a healthcare professional, Hearing Aids and Orthopaedic Footwear.</t>
  </si>
  <si>
    <t>Exclusief producten zoals hulpmiddelen bij invaliditeit die alleen op doktersvoorschrift worden verkregen of afkomstig zijn van een zorgverlener, gehoorapparaten en orthopedisch schoeisel.</t>
  </si>
  <si>
    <t>Healthcare</t>
  </si>
  <si>
    <t>Gezondheidszorg</t>
  </si>
  <si>
    <t>Health Treatments/Aids</t>
  </si>
  <si>
    <t>Personal Aids</t>
  </si>
  <si>
    <t>Persoonlijke Hulpmiddelen</t>
  </si>
  <si>
    <t>Personal Repellents</t>
  </si>
  <si>
    <t>Persoonlijke Insectenwerende middelen</t>
  </si>
  <si>
    <t>Includes any products that may be observed/described as a preparation specifically designed to repel insects and typically intended to control both flying and crawling to prevent insects from biting or having physical contact with the person using the repellent. These types of repellents are used on the body.Includes products such as Liquid, Creams, Patches.</t>
  </si>
  <si>
    <t>Omvat alle producten die kunnen worden waargenomen/omschreven als een preparaat speciaal ontworpen om insecten, zowel vliegende als kruipende, af te weren om te voorkomen dat deze insecten bijten of fysiek contact hebben met de persoon die het middel gebruikt. Deze types van insectenwerende middelen worden gebruikt op het lichaam. Inclusief producten als vloeistoffen, crèmes, pleisters.</t>
  </si>
  <si>
    <t>Excludes products such as Insect Bite Treatments, Non–Personal Repellents, Electrical Repellents, Insecticides, Rodenticides, Baits, Nets, Screens and Traps.</t>
  </si>
  <si>
    <t>Exclusief producten zoals insektenbeetbehandelingen, niet-persoonlijke afweermiddelen, elektrische afweermiddelen, insecticiden, rattengif, aas, netten, schermen en vallen.</t>
  </si>
  <si>
    <t>Personal Aids Variety Packs</t>
  </si>
  <si>
    <t>Persoonlijke Hulpmiddelen – Assortimenten</t>
  </si>
  <si>
    <t>Includes any products that can be described/observed as two or more distinct Personal Aid products sold together, which exist within the schema belonging to different bricks but to the same class, that is two or more products contained within the same pack which cross bricks within the Personal Aids class. Includes products such as Crutches and Insect Repellents sold together.Items that are received free with purchases should be removed from the classification decision–making process.</t>
  </si>
  <si>
    <t>Omvat alle producten die kunnen worden waargenomen/omschreven als twee of meer verschillende persoonlijke hulpmiddelen die tezamen worden verkocht, die binnen het schema bestaan, maar bij verschillende bricks in dezelfde klasse behoren. Een voorbeeld is de gezamenlijke verkoop van krukken en insectenafweerproducten. Producten die gratis zijn, moeten buiten het beslissingsproces voor classificatie worden gelaten.</t>
  </si>
  <si>
    <t>Excludes products such as Crutches and Vitamins variety packs and Personal Aids variety packs obtained only by prescription or from a healthcare professional.</t>
  </si>
  <si>
    <t>Exclusief producten zoals assortimenten voor krukken en vitaminen, en assortimenten voor persoonlijke hulpmiddelen die alleen op doktersvoorschrift worden verkregen of afkomstig zijn van een zorgverlener.</t>
  </si>
  <si>
    <t>Personal Aids Other</t>
  </si>
  <si>
    <t>Persoonlijke Hulpmiddelen – Overig</t>
  </si>
  <si>
    <t>Includes any products that can be described/observed as Personal Aids, where the user of the schema is not able to classify the product in existing bricks within the schema.</t>
  </si>
  <si>
    <t>Omvat alle producten die kunnen worden waargenomen/omschreven als persoonlijke hulpmiddelen waarvan de gebruiker van het schema niet in staat is om het product in een van de bestaande bricks binnen het schema te classificeren.</t>
  </si>
  <si>
    <t>Excludes all products currently classified within Personal Aids, Drug Administration Treatments, First Aid, Foot/Leg Care and Treatments, Habit Treatments, Sensory Organs Care and Treatments, Home Diagnostics and Personal Aids obtained only by prescription or from a healthcare professional'.</t>
  </si>
  <si>
    <t>Exclusief alle producten die op dit moment zijn geclassificeerd in het schema, en persoonlijke hulpmiddelen assortimenten die alleen op doktersvoorschrift worden verkregen of afkomstig zijn van een zorgverlener.</t>
  </si>
  <si>
    <t>Drug Administration</t>
  </si>
  <si>
    <t>Geneesmiddelentoediening</t>
  </si>
  <si>
    <t>Includes any products that can be described/observed as a medical device designed to inject fluids or powders into the body or used for the inhalation or irrigation of various body organs. Includes products such as Syringes and Needles.</t>
  </si>
  <si>
    <t>Omvat alle producten die kunnen worden beschreven/waargenomen als een medisch apparaat bedoeld om vloeistoffen of poeders in het lichaam te brengen of gebruikt voor het inhaleren of doorspoelen van diverse organen. Inclusief producten als spuiten en naalden.</t>
  </si>
  <si>
    <t>Excludes products such as drug administration items obtained only by prescription or from a healthcare professional, Prefilled Syringes and Needle Covers, Enemas and Enema Tips, and Stop Corks.</t>
  </si>
  <si>
    <t>Exclusief producten zoals geneesmiddelentoediening die alleen op doktersvoorschrift wordt verkregen of afkomstig zijn van een zorgverlener, voorgevulde spuiten en naaldbeschermers, klysma's en stopkurken.</t>
  </si>
  <si>
    <t>Drug Administration – Accessories</t>
  </si>
  <si>
    <t>Geneesmiddelentoediening – Accessoires</t>
  </si>
  <si>
    <t>Includes any products that can be described/observed as a medical device, specifically designed to assist in drug administration. Products include Enema Tips, Needle Covers, Enema Stop Corks, Irrigation Cans and Tubes, Syringe Boxes.</t>
  </si>
  <si>
    <t>Omvat alle producten die kunnen worden beschreven/waargenomen als een medisch apparaat speciaal ontworpen om te helpen bij de toediening van geneesmiddelen. Inclusief producten als klysmaslangen, naaldbeschermers, stopkurken, doorspoelslangen en spuitdozen.</t>
  </si>
  <si>
    <t>Excludes products such as drug administration accessories obtained only by prescription or from a healthcare professional, Enemas, Irrigators, Syringes and Needles.</t>
  </si>
  <si>
    <t>Exclusief producten zoals accessoires voor geneesmiddelentoediening die alleen op doktersvoorschrift worden verkregen of afkomstig zijn van een zorgverlener, klysma's, injectiespuiten en naalden.</t>
  </si>
  <si>
    <t>Drug Administration Variety Packs</t>
  </si>
  <si>
    <t>Geneesmiddelentoediening – Assortimenten</t>
  </si>
  <si>
    <t>Includes any products that can be described/observed as two or more distinct Drug Administration products sold together, which exist within the schema belonging to different bricks but to the same class, that is two or more products contained within the same pack which cross bricks within the Drug Administration class. Includes products such as Needles and Needle Cases sold together.Items that are received free with purchases should be removed from the classification decision–making process.</t>
  </si>
  <si>
    <t>Omvat alle producten die kunnen worden waargenomen/omschreven als twee of meer verschillende producten voor geneesmiddelentoediening die tezamen worden verkocht, die binnen het schema bestaan, maar bij verschillende bricks in dezelfde klasse behoren. Een voorbeeld is de gezamenlijke verkoop van naalden en naaldbeschermers. Producten die gratis zijn, moeten buiten het beslissingsproces voor classificatie worden gelaten.</t>
  </si>
  <si>
    <t>Excludes products such as Enemas and Appetite Suppressant variety packs and Drug Administration variety packs obtained only by prescription or from a healthcare professional.</t>
  </si>
  <si>
    <t>Exclusief producten zoals assortimenten voor klysma's en hongeronderdrukking, en assortimenten voor geneesmiddelentoediening die alleen op doktersvoorschrift worden verkregen of afkomstig zijn van een zorgverlener.</t>
  </si>
  <si>
    <t>Drug Administration – Replacement Parts</t>
  </si>
  <si>
    <t>Geneesmiddelentoediening – Onderdelen</t>
  </si>
  <si>
    <t>Includes any products that can be described/observed as replacement parts for Drug Administration products.Includes products such as Nebuliser Hoses and Masks.</t>
  </si>
  <si>
    <t>Omvat alle producten die kunnen worden waargenomen/omschreven als onderdelen voor producten voor geneesmiddelentoediening. Inclusief producten als slangen en maskers voor vernevelaars.</t>
  </si>
  <si>
    <t>Excludes products such as Batteries and Plugs, all other Drug Administration products currently catered for within the Drug Administration class, as well as all First Aid products.</t>
  </si>
  <si>
    <t>Exclusief producten zoals batterijen en pluggen, alle andere producten voor geneesmiddelentoediening die op dit moment verzorgd worden binnen de geneesmiddelentoediening klasse, evenals eerste hulp producten.</t>
  </si>
  <si>
    <t>Drug Administration Other</t>
  </si>
  <si>
    <t>Geneesmiddelentoediening – Overig</t>
  </si>
  <si>
    <t>Includes any products that can be described/observed as Drug Administration products, where the user of the schema is not able to classify the product in existing bricks within the schema.</t>
  </si>
  <si>
    <t>Omvat alle producten die kunnen worden waargenomen/omschreven als producten voor geneesmiddelentoediening, waarvan de gebruiker van het schema niet in staat is om het product in een van de bestaande bricks binnen het schema te classificeren.</t>
  </si>
  <si>
    <t>Excludes all products currently classified as Drug Administration, First Aid Treatments, Habit Treatments, Sensory Organs Care and Treatments, Personal Aids, Home Diagnostics and Drug Administration products obtained only by prescription or from a healthcare professional.</t>
  </si>
  <si>
    <t>Exclusief alle producten die op dit moment zijn geclassificeerd in het schema, en producten voor geneesmiddelentoediening die alleen op doktersvoorschrift worden verkregen of afkomstig zijn van een zorgverlener.</t>
  </si>
  <si>
    <t>First Aid – Dressings/Bandages/Plaster</t>
  </si>
  <si>
    <t>Eerste Hulp – Verbandmateriaal/Verbanden/Gips</t>
  </si>
  <si>
    <t>Includes any products that can be described/observed as a strip or square of cloth or similar material, which can be self adhesive, that is used as a protective dressing for a wound or sore.Available in various sizes and shapes and can be medicated.</t>
  </si>
  <si>
    <t>Omvat alle producten die kunnen worden omschreven/waargenomen als een strip of vierkante doek of soortgelijk materiaal die zelfklevend kan zijn, die wordt gebruikt als een beschermend verband voor een wond of pijnlijke plek. Beschikbaar in verschillende maten en vormen, en kan op medisch voorschrift zijn.</t>
  </si>
  <si>
    <t>Excludes products such as Dressings, Bandages and Plasters obtained only by prescription or from a healthcare professional, Slings, Supports and First Aid Accessories.</t>
  </si>
  <si>
    <t>Exclusief producten zoals verbandmateriaal, verbanden en gips die alleen op doktersvoorschrift worden verkregen of afkomstig zijn van een zorgverlener, mitella's, hulpstukken en eerste hulp accessoires.</t>
  </si>
  <si>
    <t>First Aid</t>
  </si>
  <si>
    <t>Eerste Hulp</t>
  </si>
  <si>
    <t>First Aid – Accessories</t>
  </si>
  <si>
    <t>Eerste Hulp – Accessoires</t>
  </si>
  <si>
    <t>Includes any products that can be described/observed as a first aid accessory, specifically designed to be used in conjunction with first aid products to enhance or supplement the safety, comfort and convenience of the patient.</t>
  </si>
  <si>
    <t>Omvat alle producten die kunnen worden omschreven/waargenomen als een eerste hulp accessoire, speciaal ontworpen om te worden gebruikt in combinatie met eerste hulp producten om de veiligheid, het comfort en het gemak van de patiënt te verbeteren of aan te vullen.</t>
  </si>
  <si>
    <t>Excludes products such as First Aid Accessories obtained only by prescription or from a healthcare professional, Dressings, Bandages and Plasters.</t>
  </si>
  <si>
    <t>Exclusief producten zoals eerste hulp accessoires die alleen op doktersvoorschrift worden verkregen of afkomstig zijn van een zorgverlener, verbandmateriaal, verbanden en gips.</t>
  </si>
  <si>
    <t>First Aid – Sling/Support</t>
  </si>
  <si>
    <t>Eerste Hulp – Mitella/Hulpmiddel</t>
  </si>
  <si>
    <t>Includes any products that can be described/observed as a support that is used to totally or partially to immobilise an injury or to prevent the recurrence of an injury.Includes products made from a very high–density foam, nylon, spandex or polyester stretch fabric. Also includes products that are available in various shapes and sizes and splints.</t>
  </si>
  <si>
    <t>Omvat alle producten die kunnen worden omschreven/waargenomen als een hulpmiddel dat wordt gebruikt om geheel of gedeeltelijk een verwonding te immobiliseren of om de herhaling van een verwonding te voorkomen. Bevat producten van een zeer high-density schuimrubber, nylon, elasthaan of polyester stretchstof. Bevat ook producten die beschikbaar zijn in verscheidene vormen en maten, en spalken.</t>
  </si>
  <si>
    <t>Excludes products such as Slings and Supports obtained only by prescription or from a healthcare professional, Bandages and Plasters.</t>
  </si>
  <si>
    <t>Exclusief producten zoals mitella's en hulpmiddelen die alleen op doktersvoorschrift worden verkregen of afkomstig zijn van een zorgverlener, verbanden en gips.</t>
  </si>
  <si>
    <t>Ice/Heated Pack</t>
  </si>
  <si>
    <t>IJs-/Verwarmingszak</t>
  </si>
  <si>
    <t>Includes any products that can be described/observed as a fluid or gel–filled pack which can be cooled or heated for use in the assistance of pain relief and administering first aid, for example, for acute pain and swelling following injury.Products are available in various shapes and sizes which can be moulded to cover the affected area. Products include those with a self heating mechanism.</t>
  </si>
  <si>
    <t>Omvat alle producten die kunnen worden omschreven/waargenomen als een pak, gevuld met een vloeistof of gel, dat kan worden gekoeld of verwarmd voor gebruik bij pijnbestrijding en bij eerste hulp, bijvoorbeeld bij acute pijn en zwelling na een blessure. Het product is beschikbaar is verschillende vormen en grootten en kan gevouwen worden om het bewuste gebied af te dekken. Bevat ook producten met een automatisch verwarmend mechanisme.</t>
  </si>
  <si>
    <t>Excludes products such as Ice/Heated Packs obtained only by prescription or from a healthcare professional,Hot Water Bottles, Plasters, Bandages, Slings and Supports, Personal Warmers not intended for first aid purposes.</t>
  </si>
  <si>
    <t>Exclusief producten zoals ijs- of verwarmingszakken die alleen op doktersvoorschrift worden verkregen of afkomstig zijn van een zorgverlener, kruiken, pleisters, verbanden, mitella's en hulpmiddelen, en persoonlijke verwarming die niet bedoeld is voor eerste hulp doeleinden.</t>
  </si>
  <si>
    <t>First Aid Variety Packs</t>
  </si>
  <si>
    <t>Eerste Hulp – Assortimenten</t>
  </si>
  <si>
    <t>Includes any products that can be described/observed as two or more distinct First Aid products sold together, which exist within the schema belonging to different bricks but to the same class, that is two or more products contained within the same pack which cross bricks within the First Aid class. Includes products such as Slings and Textile Bandages sold together.Items that are received free with purchases should be removed from the classification decision–making process.</t>
  </si>
  <si>
    <t>Omvat alle producten die kunnen worden waargenomen/omschreven als twee of meer verschillende producten voor eerste hulp die tezamen worden verkocht, die binnen het schema bestaan, maar bij verschillende bricks in dezelfde klasse behoren. Een voorbeeld is de gezamenlijke verkoop van een mitella en bandages. Producten die gratis zijn, moeten buiten het beslissingsproces voor classificatie worden gelaten.</t>
  </si>
  <si>
    <t>Excludes products such as Plasters and Vitamins variety packs and First Aid variety packs obtained only by prescription or from a healthcare professional.</t>
  </si>
  <si>
    <t>Exclusief producten zoals assortimenten voor pleisters en vitaminen, en assortimenten voor eerste hulp die alleen op doktersvoorschrift worden verkregen of afkomstig zijn van een zorgverlener.</t>
  </si>
  <si>
    <t>First Aid Other</t>
  </si>
  <si>
    <t>Eerste Hulp – Overig</t>
  </si>
  <si>
    <t>Includes any products that can be described/observed as First Aid products, where the user of the schema is not able to classify the product in existing bricks within the schema.</t>
  </si>
  <si>
    <t>Omvat alle producten die kunnen worden waargenomen/omschreven als eerste hulp middel, waarvan de gebruiker van het schema niet in staat is om het product in een van de bestaande bricks binnen het schema te classificeren.</t>
  </si>
  <si>
    <t>Excludes all products currently classified as First Aid such as Bandages, Slings, First Aid products obtained only by prescription or from a healthcare professional, Drug Administration Treatments, Habit Treatments, Sensory Organs Care and Treatments, Personal Aids and Home Diagnostics.</t>
  </si>
  <si>
    <t>Exclusief alle producten die op dit moment zijn geclassificeerd in het schema, en producten voor eerste hulp die alleen op doktersvoorschrift worden verkregen of afkomstig zijn van een zorgverlener.</t>
  </si>
  <si>
    <t>Poison Removal/Treatment Products</t>
  </si>
  <si>
    <t>Includes any products that can be described/observed as those which neutralise poison that has been injected into the body by poisonous animals such as bees, scorpions, jellyfish, mosquitoes, snakes, spiders and/or plants such as stinging plants.Includes products such as Syringes, Tablet Remedies, Powder Remedies, Liquid Remedies, Lotion Remedies and Cream Remedies.</t>
  </si>
  <si>
    <t>Omvat alle producten die kunnen worden omschreven/waargenomen als producten om het gif te neutraliseren dat in het lichaam geïnjecteerd is door giftige dieren als bijen, schorpioenen, kwallen, muggen, slangen, spinnen en/of planten zoals stekende planten. Bevat producten als spuiten, pillen, poeders, vloeistoffen, lotions en crèmes.</t>
  </si>
  <si>
    <t>Excludes products such as all Poison Removal products obtained only by prescription or from a healthcare professional and all Insect Bite Relief/Repellent used to repel insects.</t>
  </si>
  <si>
    <t>Exclusief producten zoals producten voor het verwijderen van gif die alleen op doktersvoorschrift worden verkregen of afkomstig zijn van een zorgverlener, en alle anti-insectenbeet producten die bedoeld zijn om insecten af te weren.</t>
  </si>
  <si>
    <t>Sterilisers/Surgical Spirits</t>
  </si>
  <si>
    <t>Sterilisatoren/Heelkundige Alcohol</t>
  </si>
  <si>
    <t>Includes any products that can be described/observed as sterilisers that clean and kill bacteria and germs. Products included are specifically intended for use on the skin or body, but may have additional uses such as preparing instruments like hypodermic needles and earrings prior to insertion in the skin. Sterilisers and surgical spirits are used prior to any additional treatment such as antiseptic.Includes products such as Powder Sterilisers, Tablet Sterilisers, Liquid Sterilisers.</t>
  </si>
  <si>
    <t>Omvat alle producten die kunnen worden omschreven/waargenomen als sterilisatoren die schoonmaken en bacteriën en ziektekiemen doden. Opgenomen producten zijn specifiek bedoeld voor gebruik op de huid of het lichaam, maar kunnen ook gebruikt worden voor het voorbereiden van instrumenten zoals injectienaalden en oorbellen vóór het inbrengen in de huid hebben. Sterilisatoren en heelkundige alcohol worden gebruikt voorafgaand aan eventuele aanvullende behandeling, zoals antiseptica. Bevat producten als poeders, tabletten en vloeistoffen.</t>
  </si>
  <si>
    <t>Specifically excludes hand sanitizers and antiseptics as well as products not intended for use on the skin or body such as General Household Bleach, which is used around the home to clean floors/bathrooms/kitchen worktops and Baby Bottle Sterilising Systems that are used to sterilise baby feeding equipment/bottles.Excludes products such as topical Surgical Spirits obtained only by prescription or from a healthcare professional and any Antiseptics used to treat wounds and/or kill germs and bacteria.</t>
  </si>
  <si>
    <t>Sluit specifiek hand desinfecterende middelen en antiseptica uit, alsook producten die niet bedoeld zijn voor gebruik op de huid of lichaam, zoals huishoud bleekmiddel, dat wordt gebruikt om in huis de vloeren / badkamer / keuken schoon te maken en zuigfles sterilisatiesystemen die gebruikt worden om de babyvoedingsapparatuur/-flessen te steriliseren. Exclusief producten zoals medicinale alcohol die alleen op doktersvoorschrift worden verkregen of afkomstig zijn van een zorgverlener, en alle antiseptica die bedoeld zijn om wonden te behandelen en/of bacteriën en ziektekiemen te doden.</t>
  </si>
  <si>
    <t>Therapeutic Hosiery</t>
  </si>
  <si>
    <t>Therapeutische Kousen</t>
  </si>
  <si>
    <t>Includes any products that can be described/observed as stockings, tights or socks, specifically designed for therapeutic purposes. Products include medicated hosiery, such as verucca or anti–fungal socks and those designed to promote blood circulation through the compression of the legs, in order to treat and/or prevent the symptoms of varicose veins and those that can be used as a therapy for tired legs.Includes products designed for male and female use. Products are specifically marketed as being therapeutic.</t>
  </si>
  <si>
    <t>Omvat alle producten die kunnen worden omschreven/waargenomen als kousen, panty's of sokken, speciaal voor therapeutische doeleinden. Deze producten omvatten ook medicinale kousen, zoals wratten- of schimmelwerende sokken, kousen die de bloedsomloop bevorderen door de compressie van de benen voor het behandelen en/of voorkomen van de symptomen van spataderen, en kousen die kunnen worden gebruikt als een therapie voor vermoeide benen. Deze producten kunnen gebruikt worden door mannen en vrouwen. Producten zijn speciaal op de markt gebracht als zijnde therapeutisch.</t>
  </si>
  <si>
    <t>Excludes products such as Therapeutic Hosiery obtained only by prescription or from a healthcare professional, also Non–Therapeutic Hosiery.</t>
  </si>
  <si>
    <t>Exclusief producten zoals therapeutische kousen die alleen op doktersvoorschrift worden verkregen of afkomstig zijn van een zorgverlener, en alle niet-therapeutische kousen.</t>
  </si>
  <si>
    <t>Foot/Leg Care/Treatments</t>
  </si>
  <si>
    <t>Medicated/Orthopaedic Footwear</t>
  </si>
  <si>
    <t>Geneeskundig/Orthopedisch Schoeisel</t>
  </si>
  <si>
    <t>Includes any products that can be described/observed as specialised footwear specifically designed to treat orthopaedic ailments, and typically intended to relieve pain and discomfort in the skeletal system and associated muscles, joints, and ligaments by offering greater torsional rigidity and extra depth within the shoe. Products include Orthopaedic or Shock Absorbent Insoles, designed to be inserted into normal footwear and removed according to individual need. Products also include Medicated and Antiseptic Insoles.</t>
  </si>
  <si>
    <t>Omvat alle producten die kunnen worden omschreven/waargenomen als speciaal schoeisel specifiek ontworpen voor de behandeling van orthopedische kwalen, en typisch bedoeld om pijn en ongemak in de botten en bijbehorende spieren, gewrichten en bindweefsel te verlichten, door grotere torsiestijfheid en extra diepte in de schoen. Producten zijn onder andere orthopedische of schok- absorberende inlegzolen, ontworpen om te worden ingebracht in normale schoenen en te worden verwijderd op individuele behoefte. Producten omvatten ook medicinale en antiseptische inlegzolen.</t>
  </si>
  <si>
    <t>Excludes products such as normal Footwear that has an orthopaedic function and are designed to just alleviate symptoms rather than to treat a particular ailment and Foot Deodorizing Insoles.</t>
  </si>
  <si>
    <t>Exclusief producten zoals normaal schoeisel met een orthopedische functie die zijn ontworpen om alleen de symptomen te verlichten in plaats van een bepaalde kwaal te behandelen, en antigeur inlegzolen (geurvreters).</t>
  </si>
  <si>
    <t>Foot Care/Hygiene Aids</t>
  </si>
  <si>
    <t>Omvat alle producten die kunnen worden omschreven/waargenomen als een apparaat of werktuig ter verwijdering van ruwe, harde of droge huid van verschillende gebieden van de voeten, ter verwijdering van likdoorns of overmatige eeltvorming.</t>
  </si>
  <si>
    <t>Sluit specifiek behandelingen en preparaten zoals crèmes en vloeistoffen uit die gebruikt worden voor de behandeling en verwijdering van likdoorns en overmatig eelt. Exclusief hulpmiddelen voor voetverzorging en -hygiëne die alleen op doktersvoorschrift worden verkregen of afkomstig zijn van een zorgverlener, nagelverzorgingsproducten, manicure en pedicure hulpmiddelen.</t>
  </si>
  <si>
    <t>Foot/Leg Care/Treatments Variety Packs</t>
  </si>
  <si>
    <t>Includes any products that can be described/observed as two or more distinct Foot/Leg Care and Treatment products sold together, which exist within the schema belonging to different bricks but to the same class, that is two or more products contained within the same pack which cross bricks within the Foot/Leg Care and Treatments class. Includes products such as Pumice Stones and Medicated Insoles sold together.Items that are received free with purchases should be removed from the classification decision–making process.</t>
  </si>
  <si>
    <t>Omvat alle producten die kunnen worden waargenomen/omschreven als twee of meer verschillende producten voor voet of been behandeling of verzorging die tezamen worden verkocht, die binnen het schema bestaan, maar bij verschillende bricks in dezelfde klasse behoren. Een voorbeeld is de gezamenlijke verkoop van puimsteen en medicinale inlegzolen. Producten die gratis zijn, moeten buiten het beslissingsproces voor classificatie worden gelaten.</t>
  </si>
  <si>
    <t>Excludes products such as Pumice Stones and Vitamins variety packs and Foot/Leg Care and Treatments variety packs obtained only by prescription or from a healthcare professional.</t>
  </si>
  <si>
    <t>Exclusief producten zoals assortimenten voor puimsteen en vitaminen, en assortimenten voor verzorging of behandeling van voet of been die alleen op doktersvoorschrift worden verkregen of afkomstig zijn van een zorgverlener.</t>
  </si>
  <si>
    <t>Foot/Leg Care/Treatments Other</t>
  </si>
  <si>
    <t>Includes any products that can be described/observed as Foot/Leg Care and Treatments, where the user of the schema is not able to classify the product in existing bricks within the schema.</t>
  </si>
  <si>
    <t>Omvat alle producten die kunnen worden waargenomen/omschreven als verzorgings- of behandelingsmiddel voor voet en/of been, waarvan de gebruiker van het schema niet in staat is om het product in een van de bestaande bricks binnen het schema te classificeren.</t>
  </si>
  <si>
    <t>Excludes all products classified as Drug Administration Treatments, First Aid Treatments, Personal Aids, Home Diagnostics and Foot/Leg Care and Treatments obtained only by prescription or from a healthcare professional.</t>
  </si>
  <si>
    <t>Exclusief alle producten die op dit moment zijn geclassificeerd in het schema, en producten voor verzorging of behandeling van voet en/of been die alleen op doktersvoorschrift worden verkregen of afkomstig zijn van een zorgverlener.</t>
  </si>
  <si>
    <t>Habit Treatment</t>
  </si>
  <si>
    <t>Behandeling tegen Verslavingen</t>
  </si>
  <si>
    <t>Includes any products that can be described/observed as a preparation, medication or device, specifically designed to combat undesirable habits or to prevent, treat or alleviate the symptoms associated with breaking undesired habits.Includes products such as all Anti–Alcoholic Treatments and Anti–Nail Biting Liquid.</t>
  </si>
  <si>
    <t>Omvat alle producten die kunnen worden waargenomen/omschreven als een preparaat, medicatie of apparaat, specifiek ontworpen om ongewenste gewoonten te bestrijden, of om symptomen te voorkomen, te behandelen of te verlichten die geassocieerd worden met ongewenste gewoonten. Bevat producten zoals alle anti-alcohol behandelingen en anti-nagelbijten vloeistoffen.</t>
  </si>
  <si>
    <t>Excludes products such as Habit Treatments obtained only by prescription or from a healthcare professional and Anti–Smoking Treatments.</t>
  </si>
  <si>
    <t>Exclusief producten zoals behandelingen tegen verslavingen die alleen op doktersvoorschrift worden verkregen of afkomstig zijn van een zorgverlener, en anti-rook behandelingen.</t>
  </si>
  <si>
    <t>Anti-smoking Aids</t>
  </si>
  <si>
    <t>Anti-rook Hulpmiddelen</t>
  </si>
  <si>
    <t>Includes any products that can be described/observed as a preparation or device used to aid the process of giving up smoking.Includes products such as Nicotine Patches intended to be placed on the surface of the body, Chewing Gums, Flavoured Confectionery and Tablets.</t>
  </si>
  <si>
    <t>Omvat alle producten die kunnen worden waargenomen/omschreven als een preparaat of apparaat gebruikt om te helpen bij het proces van stoppen met roken. Bevat producten zoals nicotine pleisters bedoeld om op het lichaam te plaatsen, kauwgom, zoetwaren en pillen.</t>
  </si>
  <si>
    <t>Excludes products such as Anti–Smoking Aids obtained only by prescription or from a health professional and products such as Chewing Gums and other Confectionery not specifically described as an Anti–Smoking Aid.</t>
  </si>
  <si>
    <t>Exclusief producten zoals anti-rook hulpmiddelen die alleen op doktersvoorschrift worden verkregen of afkomstig zijn van een zorgverlener, en producten als kauwgom en overige zoetwaren die niet specifiek als een anti-rook hulpmiddel zijn beschreven.</t>
  </si>
  <si>
    <t>Habit Treatment Variety Packs</t>
  </si>
  <si>
    <t>Behandeling tegen Verslaving – Assortimenten</t>
  </si>
  <si>
    <t>Includes any products that can be described/observed as two or more distinct Habit Treatment products sold together, which exist within the schema belonging to different bricks but to the same class, that is two or more products contained within the same pack which cross bricks within the Habit Treatment class. Includes products such as Artificial Cigarettes and Nail Biting Treatments sold together.Items that are received free with purchases should be removed from the classification decision–making process.</t>
  </si>
  <si>
    <t>Omvat alle producten die kunnen worden waargenomen/omschreven als twee of meer verschillende verslavingsbehandelingen of ontwenningskuren die tezamen worden verkocht, die binnen het schema bestaan, maar bij verschillende bricks in dezelfde klasse behoren. Een voorbeeld is de gezamenlijke verkoop van kunstmatige sigaretten en een anti-nagelbijtmiddel. Producten die gratis zijn, moeten buiten het beslissingsproces voor classificatie worden gelaten.</t>
  </si>
  <si>
    <t>Excludes products such as Nail Biting Treatments and Nutritional Supplements variety packs and Habit Treatment variety packs obtained only by prescription or from a healthcare professional.</t>
  </si>
  <si>
    <t>Exclusief producten zoals assortimenten voor anti-nagelbijtbehandelingen en voedingssupplementen, en assortimenten voor behandeling tegen verslaving die alleen op doktersvoorschrift worden verkregen of afkomstig zijn van een zorgverlener.</t>
  </si>
  <si>
    <t>Hearing Aids</t>
  </si>
  <si>
    <t>Gehoorhulpmiddelen</t>
  </si>
  <si>
    <t>Includes any products that can be described/observed as a small electronic apparatus that amplifies sound and is worn in or behind the ear to compensate for impaired hearing. Products include programmable, digital and conventional Hearing Aids.Products can be worn behind the ear, in the ear or completely inside the ear canal.</t>
  </si>
  <si>
    <t>Omvat alle producten die kunnen worden waargenomen/omschreven als een klein elektronisch apparaat dat het geluid versterkt en gedragen wordt in of achter het oor om gehoorbeschadiging te compenseren. Bevat producten zoals programmeerbare, digitale en conventionele gehoorhulpmiddelen. Producten kunnen gedragen worden achter het oor, in het oor of geheel in de gehoorgang.</t>
  </si>
  <si>
    <t>Excludes products such as Hearing Aids obtained only by prescription or from a healthcare professional and Ear Plugs.</t>
  </si>
  <si>
    <t>Exclusief producten zoals gehoorhulpmiddelen die alleen op doktersvoorschrift worden verkregen of afkomstig zijn van een zorgverlener, en oordoppen.</t>
  </si>
  <si>
    <t>Sensory Organs Care/Treatments</t>
  </si>
  <si>
    <t>Verzorging/Behandeling van Zintuigen</t>
  </si>
  <si>
    <t>Ear Preparations</t>
  </si>
  <si>
    <t>Oorpreparaten</t>
  </si>
  <si>
    <t>Omvat alle producten die kunnen worden waargenomen/omschreven als een gezondheidsitem, preparaat of medicatie, specifiek ontworpen om stoornissen of aandoeningen van het oor te voorkomen, behandelen of verlichten. Inclusief synthetische producten.</t>
  </si>
  <si>
    <t>Sluit specifiek wattenstaafjes en preparaten voor het verwijderen van oorsmeer uit. Exclusief producten zoals gehoorpreparaten die alleen op doktersvoorschrift worden verkregen of afkomstig zijn van een zorgverlener, en overige gezondheidsproducten die gericht zijn op andere gebieden van het lichaam.</t>
  </si>
  <si>
    <t>Eye Preparations</t>
  </si>
  <si>
    <t>Oogpreparaten</t>
  </si>
  <si>
    <t>Includes any products that can be described/observed as a healthcare item, preparation or medication specifically designed to prevent, treat or alleviate ailments or disorders involving the eye.Includes synthetic products.</t>
  </si>
  <si>
    <t>Omvat alle producten die kunnen worden waargenomen/omschreven als een gezondheidsitem, preparaat of medicatie, specifiek ontworpen om stoornissen of aandoeningen van het oog te voorkomen, behandelen of verlichten. Inclusief synthetische producten.</t>
  </si>
  <si>
    <t>Excludes products such as Eye Preparations obtained only by prescription or from a healthcare professional and other Healthcare products aimed at other areas of the body.</t>
  </si>
  <si>
    <t>Exclusief producten zoals oogpreparaten die alleen op doktersvoorschrift worden verkregen of afkomstig zijn van een zorgverlener, en overige gezondheidsproducten die gericht zijn op andere gebieden van het lichaam.</t>
  </si>
  <si>
    <t>Optic Appliances Care – Contact Lenses</t>
  </si>
  <si>
    <t>Verzorgingsproductenvoor Contactlenzen</t>
  </si>
  <si>
    <t>Includes any products that can be described/observed as a cream, gel or liquid that is employed for the cleaning and care of all types of contact lenses and products which protect and care for contact lenses such as specific cases.</t>
  </si>
  <si>
    <t>Omvat alle producten die kunnen worden waargenomen/omschreven als een crème, gel of vloeistof die wordt gebruikt voor het reinigen en verzorgen van alle soorten contactlenzen, en producten die contactlenzen beschermen en verzorgen zoals specifieke doosjes.</t>
  </si>
  <si>
    <t>Excludes products such as Contact Lens Care Preparations/Cases obtained only by prescription or from a healthcare professional, Contact Lenses, all Eye Preparations and Spectacle Care and Accessory products.</t>
  </si>
  <si>
    <t>Exclusief verzorgingsproducten voor contactlenzen die alleen op doktersvoorschrift worden verkregen of afkomstig zijn van een zorgverlener, contactlenzen, oogpreparaten en verzorgingsproducten voor brillen.</t>
  </si>
  <si>
    <t>Optic Appliances – Spectacles – Ready To Wear</t>
  </si>
  <si>
    <t>Brillen – Klaar voor Gebruik</t>
  </si>
  <si>
    <t>Includes any products that can be described/observed as an optical instrument specifically designed to aid and correct defective eyesight, and typically composed of a pair of lenses mounted within a frame that is worn by the user so as to position the lenses immediately in front of the eyes.Includes only complete Spectacles which are ready to wear.</t>
  </si>
  <si>
    <t>Omvat alle producten die kunnen worden waargenomen/omschreven als een optisch instrument specifiek bedoeld om te helpen en te corrigeren bij slecht gezichtsvermogen, en typisch samengesteld uit een tweetal lenzen gemonteerd in een montuur dat door de gebruiker wordt gedragen om aldus de lenzen direct voor de ogen te plaatsen. Bevat alleen complete brillen die klaar voor gebruik zijn.</t>
  </si>
  <si>
    <t>Excludes products such as Ready to Wear Spectacles obtained only by prescription or from a healthcare professional, Sunglasses, Spectacle Lenses, Spectacle Frames, Contact Lenses and Magnifying Glasses.</t>
  </si>
  <si>
    <t>Exclusief producten zoals kant-en-klare brillen die alleen op doktersvoorschrift worden verkregen of afkomstig zijn van een zorgverlener, zonnebrillen, brillenglazen, monturen, contactlenzen en vergrootglazen.</t>
  </si>
  <si>
    <t>Optic Appliances – Contact Lenses</t>
  </si>
  <si>
    <t>Contactlenzen</t>
  </si>
  <si>
    <t>Includes any products that can be described/observed as a pair of very thin, circular optical lenses, specifically designed to aid and correct defective eyesight, and typically shaped to fit directly over the cornea of the eye.Products include Daily Wear Contact Lenses, disposable Contact Lenses, Extended Wear Contact Lenses, Soft Contact Lenses and Rigid Gas Permeable Lenses.</t>
  </si>
  <si>
    <t>Omvat alle producten die kunnen worden waargenomen/omschreven als een paar zeer dunne, ronde optische lenzen specifiek bedoeld om te helpen en te corrigeren bij slecht gezichtsvermogen, en typisch gevormd om direct op het hoornvlies te plaatsen. Producten bevatten daily wear lenzen, wegwerplenzen, extended wear lenzen, zachte contactlenzen en vormstabiele (RGP) lenzen.</t>
  </si>
  <si>
    <t>Excludes products such as Contact Lenses obtained only by prescription or from a healthcare professional, Spectacles, Sunglasses and Optic Appliances Care.</t>
  </si>
  <si>
    <t>Exclusief producten zoals contactlenzen die alleen op doktersvoorschrift worden verkregen of afkomstig zijn van een zorgverlener, brillen, zonnebrillen en verzorgingsproducten.</t>
  </si>
  <si>
    <t>Optic Appliances – Sunglasses – Ready To Wear</t>
  </si>
  <si>
    <t>Zonnebrillen – Klaar voor Gebruik</t>
  </si>
  <si>
    <t>Includes any products that can be described/observed as an optical instrument specifically designed to protect the eyes from sunlight, and typically composed of a pair of tinted lenses mounted within a frame that is worn by the user so as to position the lenses immediately in front of the eyes.Includes only complete Sunglasses, which are ready to wear.</t>
  </si>
  <si>
    <t>Omvat alle producten die kunnen worden waargenomen/omschreven als een optisch instrument specifiek bedoeld om de ogen te beschermen tegen zonlicht, en typisch samengesteld uit een tweetal getinte glazen bevestigd in een montuur dat door de gebruiker wordt gedragen om aldus de glazen direct voor de ogen te plaatsen. Bevat alleen complete zonnebrillen die klaar voor gebruik zijn.</t>
  </si>
  <si>
    <t>Excludes products such as Ready to Wear Sunglasses obtained only by prescription or from a healthcare professional, Spectacles that are ready to wear, Spectacle Lenses, Spectacle Frames, Contact Lenses and Magnifying Glasses.</t>
  </si>
  <si>
    <t>Exclusief producten zoals kant-en-klare zonnebrillen die alleen op doktersvoorschrift worden verkregen of afkomstig zijn van een zorgverlener, kant-en-klare brillen, brillenglazen, monturen, contactlenzen en vergrootglazen.</t>
  </si>
  <si>
    <t>Optic Appliances – Spectacle Lenses</t>
  </si>
  <si>
    <t>Brillenglazen</t>
  </si>
  <si>
    <t>Omvat alle producten die kunnen worden waargenomen/omschreven als een brillenglas lens specifiek bedoeld om te helpen en te corrigeren bij slecht gezichtsvermogen, en bedoeld om te worden bevestigd in een montuur. Bevat alleen glazen zonder montuur.</t>
  </si>
  <si>
    <t>Sluit specifiek contactlenzen uit. Exclusief producten zoals brillenglazen die alleen op doktersvoorschrift worden verkregen of afkomstig zijn van een zorgverlener, kant-en-klare brillen, monturen, zonnebrillen en vergrootglazen.</t>
  </si>
  <si>
    <t>Optic Appliances – Spectacle Frames</t>
  </si>
  <si>
    <t>Brilmonturen</t>
  </si>
  <si>
    <t>Omvat alle producten die kunnen worden waargenomen/omschreven als een brilmontuur specifiek bedoeld om brillenglazen te bevatten die helpen om slecht gezichtsvermogen te corrigeren. Bevat alleen monturen zonder glazen.</t>
  </si>
  <si>
    <t>Sluit specifiek kant-en-klare brillen uit. Exclusief producten zoals monturen die alleen op doktersvoorschrift worden verkregen of afkomstig zijn van een zorgverlener, contactlenzen, brillenglazen, zonnebrillen en vergrootglazen.</t>
  </si>
  <si>
    <t>Sensory Organs Care/Treatments Variety Packs</t>
  </si>
  <si>
    <t>Verzorging/Behandeling van Zintuigen – Assortimenten</t>
  </si>
  <si>
    <t>Includes any products that can be described/observed as two or more distinct Sensory Organs Care and Treatments sold together, which exist within the schema belonging to different bricks but to the same class, that is two or more products contained within the same pack which cross bricks within the Sensory Organs Care and Treatments class. Includes products such as Contact Lenses and Contact Lenses Cases sold together.Items that are received free with purchases should be removed from the classification decision–making process.</t>
  </si>
  <si>
    <t>Omvat alle producten die kunnen worden waargenomen/omschreven als twee of meer verschillende zintuigverzorgings- of behandelingsmiddel die tezamen worden verkocht, die binnen het schema bestaan, maar bij verschillende bricks in dezelfde klasse behoren. Een voorbeeld is de gezamenlijke verkoop van contactlenzen en contactlensdoosjes. Producten die gratis zijn, moeten buiten het beslissingsproces voor classificatie worden gelaten.</t>
  </si>
  <si>
    <t>Excludes products such as Ear Preparations and Thermometer variety packs and Sensory Organs Care and Treatments variety packs obtained only by prescription or from a healthcare professional.</t>
  </si>
  <si>
    <t>Exclusief producten zoals assortimenten voor oorpreparaten en thermometers, en assortimenten voor zintuigverzorging of behandeling die alleen op doktersvoorschrift worden verkregen of afkomstig zijn van een zorgverlener.</t>
  </si>
  <si>
    <t>Optic Appliances Care – Spectacles</t>
  </si>
  <si>
    <t>Verzorgingsproducten voor Brillen</t>
  </si>
  <si>
    <t>Includes any products that can be described/observed as a cream, gel or liquid that is employed for the cleaning and care of all types of spectacles.</t>
  </si>
  <si>
    <t>Omvat alle producten die kunnen worden waargenomen/omschreven als een crème, gel of vloeistof bedoeld voor het reinigen en verzorgen van alle soorten brillen.</t>
  </si>
  <si>
    <t>Excludes products such as Spectacle Care Preparations obtained only by prescription or from a healthcare professional, Contact Lenses, Spectacles Chains and Cases and all Eye Preparations.</t>
  </si>
  <si>
    <t>Exclusief producten zoals verzorgingsproducten voor brillen die alleen op doktersvoorschrift worden verkregen of afkomstig zijn van een zorgverlener, contactlenzen, brilkettingen, brillenkokers en alle oogpreparaten.</t>
  </si>
  <si>
    <t>Spectacle Care Accessories</t>
  </si>
  <si>
    <t>Verzorgingsproducten voor Brillen – Accessoires</t>
  </si>
  <si>
    <t>Includes any products that can be described/observed as a product which protects and cares for spectacles such as specific cases and spectacle chains.</t>
  </si>
  <si>
    <t>Omvat alle producten die kunnen worden waargenomen/omschreven als een product dat brillen beschermt en verzorgt zoals speciale kokers en brilkettingen.</t>
  </si>
  <si>
    <t>Excludes products such as Spectacle Cleaning and Care products, and all Eye Preparations.</t>
  </si>
  <si>
    <t>Exclusief producten zoals accessoires bij verzorgingsproducten voor brillen en alle oogpreparaten.</t>
  </si>
  <si>
    <t>Sensory Organs Care/Treatments Other</t>
  </si>
  <si>
    <t>Verzorging/Behandeling van Zintuigen – Overig</t>
  </si>
  <si>
    <t>Includes any products that can be described/observed as Sensory Organs Care and Treatments, where the user of the schema is not able to classify the product in existing bricks within the schema.</t>
  </si>
  <si>
    <t>Omvat alle producten die kunnen worden waargenomen/omschreven als verzorgings- of behandelingsmiddel voor zintuigen, waarvan de gebruiker van het schema niet in staat is om het product in een van de bestaande bricks binnen het schema te classificeren.</t>
  </si>
  <si>
    <t>Excludes all products classified as Drug Administration Treatments, First Aid, General Hygiene products applied to the sensory organs and Sensory Organs Care and Treatments obtained only by prescription or from a healthcare professional.</t>
  </si>
  <si>
    <t>Exclusief alle producten die op dit moment zijn geclassificeerd in het schema, en producten voor verzorging of behandeling van zintuigen die alleen op doktersvoorschrift worden verkregen of afkomstig zijn van een zorgverlener.</t>
  </si>
  <si>
    <t>Baby Treatments</t>
  </si>
  <si>
    <t>Includes any products that can be described/observed as a remedy or application specifically designed to treat a condition that is unique to babies and infants.Includes products such as colic remedies, nappy rash creams, cradle cap wipes and creams.</t>
  </si>
  <si>
    <t>Omvat alle producten die kunnen worden waargenomen/omschreven als een remedie of applicatie specifiek ontworpen om een aandoening te behandelen die uniek is voor baby's en peuters. Bevat producten zoals koliekremedies, luieruitslagcrèmes, doekjes tegen berg en crèmes.</t>
  </si>
  <si>
    <t>Excludes products such as Baby Treatments obtained only by prescription or from a healthcare professional, Baby Personal Hygiene Products and Healthcare products not specifically designed for babies and infants.</t>
  </si>
  <si>
    <t>Exclusief producten zoals babybehandelingen die alleen op doktersvoorschrift worden verkregen of afkomstig zijn van een zorgverlener, persoonlijke hygiëneproducten voor baby's en gezondheidsproducten die niet specifiek bedoeld zijn voor baby's.</t>
  </si>
  <si>
    <t>Baby-/Kinderbehandelingen</t>
  </si>
  <si>
    <t>Health Treatments/Aids Variety Packs</t>
  </si>
  <si>
    <t>Gezondheidsbehandelingen/-hulpmiddelen – Assortimenten</t>
  </si>
  <si>
    <t>Includes any products that can be described/observed as two or more distinct Health Treatments and Aids sold together which exist within the schema but belong to different classes, that is two or more products contained within the same pack which cross classes within the Health Treatments and Aids Family. Includes products such as Needles with Textile Bandages variety packs. Items that are received free with purchases should be removed from the classification decision–making process.</t>
  </si>
  <si>
    <t>Omvat alle producten die kunnen worden waargenomen/omschreven als twee of meer verschillende gezondheidsbehandelingen of hulpmiddelen die tezamen worden verkocht, die binnen het schema bestaan, maar bij verschillende bricks in dezelfde klasse behoren. Een voorbeeld is de gezamenlijke verkoop van naalden en bandages. Producten die gratis zijn, moeten buiten het beslissingsproces voor classificatie worden gelaten.</t>
  </si>
  <si>
    <t>Excludes products such as Needles and Needle Covers variety packs, Nail Biting Treatments and Nutritional Supplements variety packs and Health Treatments and Aids variety packs obtained only by prescription or from a healthcare professional.</t>
  </si>
  <si>
    <t>Exclusief producten zoals assortimenten voor naalden en naaldbeschermers, assortimenten voor anti-nagelbijtbehandeling en voedingssupplementen, en assortimenten voor gezondheidsbehandelingen en hulpmiddelen die alleen op doktersvoorschrift worden verkregen of afkomstig zijn van een zorgverlener.</t>
  </si>
  <si>
    <t>Genital Irritation</t>
  </si>
  <si>
    <t>Producten tegen Genitale Irritatie</t>
  </si>
  <si>
    <t>Omvat alle producten die kunnen worden waargenomen/omschreven als die welke worden gebruikt voor de behandeling, verlichting van pijn en irritatie van het genitale gebied voor omstandigheden als spruw of onstabiele pH-balans. Omvat producten zoals doekjes, gels en lotions.</t>
  </si>
  <si>
    <t>Exclusief producten zoals preparaten en doekjes gebruikt om genitale irritatie te behandelen die alleen op doktersvoorschrift worden verkregen of afkomstig zijn van een zorgverlener, vrouwelijke hygiënedoekjes gebruikt voor opfrissen en reinigen, andere huidirritatie producten zoals eczeemcrème en acne lotion.</t>
  </si>
  <si>
    <t>Bladder/Genital/Rectal Products</t>
  </si>
  <si>
    <t>Cystitis Products</t>
  </si>
  <si>
    <t>Blaasontstekingsproducten</t>
  </si>
  <si>
    <t>Includes any products that can be described/observed as a preparation that is used to treat cystitis by reducing pain, inflammation and infection of the bladder.Includes products such as tablet remedies, liquid remedies, soluble powder remedies.</t>
  </si>
  <si>
    <t>Omvat alle producten die kunnen worden waargenomen/omschreven als een preparaat dat wordt gebruikt voor de behandeling van een blaasontsteking door het verminderen van de pijn, ontsteking en infectie van de blaas. Omvat producten zoals pillen, drankjes en sachets.</t>
  </si>
  <si>
    <t>Excludes products such as those to treat cystitis obtained only by prescription or from a healthcare professional, products that treat genital irritation conditions such as thrush, Diuretic Remedies that are used to reduce and eliminate excess water retention, Enemas/Douches which are used to relieve discomfort from vaginal discharge, urine leakage etc.</t>
  </si>
  <si>
    <t>Exclusief producten zoals blaasontstekingsproducten die alleen op doktersvoorschrift worden verkregen of afkomstig zijn van een zorgverlener, producten tegen genitale irritatie zoals spruw, tegen urinelekkage, diuretica die gebruikt worden om overtollig vocht te verminderen of te verwijderen, klysma's of douches die gebruikt worden om het ongemak te verlichten van vaginale afscheiding enz.</t>
  </si>
  <si>
    <t>Rectal Medication</t>
  </si>
  <si>
    <t>Rectale Medicijnen</t>
  </si>
  <si>
    <t>Includes any products that can be described/observed as a preparation used to treat rectal ailments such as haemorrhoids, a condition which causes swollen blood vessels in and around the rectum, or tears in the skin around the opening of the anus, commonly known as anal fissures.Includes products such as tablets, which may be taken orally or as a suppository, creams and soluble powders.</t>
  </si>
  <si>
    <t>Omvat alle producten die kunnen worden waargenomen/omschreven als een preparaat voor rectale aandoeningen zoals aambeien, een aandoening die gezwollen bloedvaten veroorzaakt in en rond de anus, of voor scheuren in de huid rond de opening van de anus, algemeen bekend als anaal fissuur. Omvat producten zoals tabletten, die oraal of als een zetpil ingenomen kunnen worden, crèmes en oplosbare poeders.</t>
  </si>
  <si>
    <t>Excludes products such as Haemorrhoid or Rectal Fistula Creams obtained only by prescription or from a healthcare professional, Enemas and Douches which are used to cleanse or relieve pain in the bowels or vagina by the insertion of a solution through a tube and Gastrointestinal Remedies such as Laxatives which are used to relieve constipation.</t>
  </si>
  <si>
    <t>Exclusief producten zoals aambeien- of rectale fistelzalf die alleen op doktersvoorschrift worden verkregen of afkomstig zijn van een zorgverlener, klysma's en douches die worden gebruikt voor het reinigen of het verlichten van de pijn in de darmen of de vagina door het inbrengen van een oplossing door een buis, en gastro-intestinale remedies zoals laxeermiddelen die worden gebruikt om constipatie te verlichten.</t>
  </si>
  <si>
    <t>Bladder/Genital/Rectal Products Other</t>
  </si>
  <si>
    <t>Includes any products that can be described/observed as Bladder/Genital/Rectal products, where the user of the schema is not able to classify the products in existing bricks within schema.</t>
  </si>
  <si>
    <t>Omvat alle producten die kunnen worden waargenomen/omschreven als een blaas, genitaal of rectaal middel waarvan de gebruiker van het schema niet in staat is om het product in een van de bestaande bricks binnen het schema te classificeren.</t>
  </si>
  <si>
    <t>Excludes all currently classified Bladder/Genital/Rectal products such as diuretic remedies, cystitis products, enemas and other Bladder/Genital/Rectal products obtained only by prescription or from a healthcare professional.</t>
  </si>
  <si>
    <t>Exclusief alle producten die op dit moment zijn geclassificeerd in het schema, en blaas, genitale of rectale producten die alleen op doktersvoorschrift worden verkregen of afkomstig zijn van een zorgverlener.</t>
  </si>
  <si>
    <t>Diuretic Remedies</t>
  </si>
  <si>
    <t>Diuretica</t>
  </si>
  <si>
    <t>Includes any products that can be described/observed as treatment to relieve and eliminate excess water retention from the bladder.Includes products such as Tablet Remedies, Liquid Remedies and soluble powder remedies.</t>
  </si>
  <si>
    <t>Omvat alle producten die kunnen worden waargenomen/omschreven als een behandeling om het buitensporig vasthouden van vocht in de blaas te verminderen of te elimineren. Omvat producten zoals tabletten, drankjes en oplosbare poeders.</t>
  </si>
  <si>
    <t>Excludes products such as Diuretic Remedies obtained only by prescription or from a healthcare professional, Cystitis Remedies that treat inflammation of the bladder caused by bacterial infections, Genital Irritation Treatments used to treat thrush.</t>
  </si>
  <si>
    <t>Exclusief producten zoals diuretica die alleen op doktersvoorschrift worden verkregen of afkomstig zijn van een zorgverlener, blaasontstekingsproducten gebruikt om blaasontstekingen veroorzaakt door bacteriële infecties te behandelen en behandelingen tegen genitale irritatie zoals crèmes en lotions.</t>
  </si>
  <si>
    <t>Enemas/Douches</t>
  </si>
  <si>
    <t>Klysma's/Spoelingen</t>
  </si>
  <si>
    <t>Includes any products that can be described/observed as bladder/genital/rectal products that are used to clean the bowels, relieve constipation or those products that are used to cleanse, relieve discomfort from vaginal discharge, menstruation or urine leakage.Products used in this brick work by inserting water or a solution into the rectum or vagina through tubing and a nozzle.</t>
  </si>
  <si>
    <t>Omvat alle producten die kunnen worden waargenomen/omschreven als een blaas, genitaal of rectaal middel dat wordt gebruikt om de darmen te reinigen of om de constipatie te verlichten, of producten die worden gebruikt voor het reinigen en het verlichten van ongemak van vaginale afscheiding, menstruatie of lekken van urine. Producten uit deze brick werken door het invoegen van water of een oplossing in het rectum of de vagina via slangen en een mondstuk.</t>
  </si>
  <si>
    <t>Excludes products such as Enemas/Douches obtained only by prescription or from a healthcare professional, Laxatives that are used to relieve constipation, Rectal Medication such as Creams and Lotions.</t>
  </si>
  <si>
    <t>Exclusief producten zoals klysma's en douches die alleen op doktersvoorschrift worden verkregen of afkomstig zijn van een zorgverlener, laxeermiddelen die worden gebruikt om constipatie te verlichten en rectale medicatie zoals crèmes en lotions.</t>
  </si>
  <si>
    <t>Bladder/Genital/Rectal Products Variety Packs</t>
  </si>
  <si>
    <t>Includes any products that can be described/observed as two or more distinct Bladder/Genital/Rectal Products sold together, which exist within the schema belonging to different bricks but to the same class, that is two or more products contained within the same pack which cross bricks within the Bladder/Genital/Rectal Products class. Includes products such as Enemas and Rectal Medication sold together.Items that are received free with purchases should be removed from the classification decision–making process.</t>
  </si>
  <si>
    <t>Omvat alle producten die kunnen worden waargenomen/omschreven als twee of meer verschillende blaas, genitale of rectale middelen die tezamen worden verkocht, die binnen het schema bestaan, maar bij verschillende bricks in dezelfde klasse behoren. Een voorbeeld is de gezamenlijke verkoop van een klysma en rectale medicijnen. Producten die gratis zijn, moeten buiten het beslissingsproces voor classificatie worden gelaten.</t>
  </si>
  <si>
    <t>Excludes products such as Enemas and Nutritional Supplements variety packs and Bladder/Genital/Rectal Products variety packs obtained only by prescription or from a healthcare professional.</t>
  </si>
  <si>
    <t>Exclusief producten zoals assortimenten voor klysma's en voedingssupplementen, en assortimenten voor blaas, genitale of rectale producten die alleen op doktersvoorschrift worden verkregen of afkomstig zijn van een zorgverlener.</t>
  </si>
  <si>
    <t>Intimate Lubrication</t>
  </si>
  <si>
    <t>Lubricatie van de intieme delen</t>
  </si>
  <si>
    <t>Omvat alle producten die kunnen worden waargenomen/omschreven als een preparaat bedoeld om de schaamstreek te smeren. Deze producten bieden alleen smering en zijn niet bedoeld om als zaaddodend middel. Omvat producten toegediend als een spray en in vloeibare of gel vorm, die op water of olie zijn gebaseerd.</t>
  </si>
  <si>
    <t>Exclusief producten zoals die producten voor lubricatie van de intieme delen die alleen op doktersvoorschrift worden verkregen of afkomstig zijn van een zorgverlener, spermiciden, producten tegen genitale irritatie, rectale medicaties en massageoliën.</t>
  </si>
  <si>
    <t>Pain Relief (Powered)</t>
  </si>
  <si>
    <t>Pijnstiller (Elektrisch)</t>
  </si>
  <si>
    <t>Omvat alle producten die kunnen worden waargenomen/omschreven als een elektrisch apparaat dat de pijn verlicht door het gebruik van elektrische pulsen en stromen, ook wel TENS genoemd (Transcutaneous Electrical Nerve Stimulation). Producten kunnen worden gericht op specifieke symptomen van spierpijn, artritis, reuma.</t>
  </si>
  <si>
    <t>Sluit specifiek alle niet-elektrische pijnverzachtingsbehandelingen uit. Exclusief producten zoals niet-elektrische pijnstillers, elektrische pijnstillers die alleen op doktersvoorschrift worden verkregen of afkomstig zijn van een zorgverlener, pijnstillers voor artritis/reuma/spierpijn, en algemene/veelzijdige pijnstillers.</t>
  </si>
  <si>
    <t>Pain Relief Products</t>
  </si>
  <si>
    <t>Pijnstillende Producten</t>
  </si>
  <si>
    <t>Pain Relief Products Other</t>
  </si>
  <si>
    <t>Pijnstiller – Overig</t>
  </si>
  <si>
    <t>Omvat alle producten die kunnen worden waargenomen/omschreven als pijnstiller, waarvan de gebruiker van het schema niet in staat is om het product in een van de bestaande bricks binnen het schema te classificeren.</t>
  </si>
  <si>
    <t>Exclusief alle producten die op dit moment zijn geclassificeerd in het schema, en pijnstillers die alleen op doktersvoorschrift worden verkregen of afkomstig zijn van een zorgverlener.</t>
  </si>
  <si>
    <t>Arthritic/Rheumatic/Muscular Pain Relief</t>
  </si>
  <si>
    <t>Pijnstiller voor Artritis/Reuma/Spierpijn</t>
  </si>
  <si>
    <t>Includes any products that can be described/observed as a preparation intended to treat ailments that cause stiffness, swelling and pain in the joints and muscles of the body.Includes products such as Liquid Remedies, Soluble Powder Remedies, Tablet Form Remedies, Creams and Sprays.</t>
  </si>
  <si>
    <t>Omvat alle producten die kunnen worden waargenomen/omschreven als een preparaat bedoeld om aandoeningen die stijfheid, zwellingen en pijn in gewrichten en spieren van het lichaam veroorzaken, te behandelen. Producten kunnen vloeibaar, van oplosbaar poeder, in pilvorm of een spray zijn.</t>
  </si>
  <si>
    <t>Excludes products such as those which provide arthritic/rheumatic/muscular pain relief obtained only by prescription or from a healthcare professional, Pain Relief products that are used for headaches/migraines, General/Multi–use and powered Pain Relief products.</t>
  </si>
  <si>
    <t>Exclusief producten zoals die producten die voorzien in het verlichten van pijn door artritis/reuma/spierpijn die alleen op doktersvoorschrift worden verkregen of afkomstig zijn van een zorgverlener, pijnstillers voor hoofdpijn/migraine, algemene/veelzijdige pijnstillers en elektrische pijnstillers.</t>
  </si>
  <si>
    <t>General/Multi-use Pain Relief</t>
  </si>
  <si>
    <t>Algemene/Veelzijdige Pijnstiller</t>
  </si>
  <si>
    <t>Omvat alle producten die kunnen worden waargenomen/omschreven als een preparaat bedoeld om een verscheidenheid aan pijnen in verschillende delen van het lichaam te verzachten en niet in één specifiek deel. Producten kunnen vloeibaar, van oplosbaar poeder, in pilvorm of een spray zijn.</t>
  </si>
  <si>
    <t>Exclusief producten zoals algemene/veelzijdige pijnstillers die alleen op doktersvoorschrift worden verkregen of afkomstig zijn van een zorgverlener, pijnstillers voor één bepaald gebied of deel van het lichaam zoals hoofdpijn/migraine, pijnstillers voor artritis en elektrische pijnstillers.</t>
  </si>
  <si>
    <t>Headache/Migraine Pain Relief</t>
  </si>
  <si>
    <t>Pijnstiller voor Hoofdpijn/Migraine</t>
  </si>
  <si>
    <t>Includes any products that can be described observed as preparations intended to provide pain relief from headaches and severe recurring vascular headachesIncludes products such as Liquid Remedies, Soluble Powder Remedies and Tablet Form Remedies.</t>
  </si>
  <si>
    <t>Omvat alle producten die kunnen worden waargenomen/omschreven als een preparaat bedoeld om pijn te verlichten van hoofdpijn en ernstige terugkerende vasculaire hoofdpijn. Producten kunnen vloeibaar, van oplosbaar poeder, in pilvorm of een spray zijn.</t>
  </si>
  <si>
    <t>Excludes products such as preparations which provide pain relief from headaches/migraines obtained only by prescription or from a healthcare professional and General/Multi–use Pain Relief, which are used to treat pains in different parts of the body.</t>
  </si>
  <si>
    <t>Exclusief producten zoals preparaten die zorgen voor het verlichten van pijn bij hoofdpijn/migraine die alleen op doktersvoorschrift worden verkregen of afkomstig zijn van een zorgverlener, en algemene/veelzijdige pijnstillers die gebruikt worden voor verscheidene delen van het lichaam.</t>
  </si>
  <si>
    <t>Pain Relief Products Variety Packs</t>
  </si>
  <si>
    <t>Pijnstiller – Assortimenten</t>
  </si>
  <si>
    <t>Includes any products that can be described/observed as two or more distinct Pain Relief Products sold together, which exist within the schema belonging to different bricks but to the same class, that is two or more products contained within the same pack which cross bricks within the Pain Relief Products class. Includes products such as Headache Pain Relief and Muscular Pain Relief sold together.Items that are received free with purchases should be removed from the classification decision–making process.</t>
  </si>
  <si>
    <t>Omvat alle producten die kunnen worden waargenomen/omschreven als twee of meer verschillende pijnstillers die tezamen worden verkocht, die binnen het schema bestaan, maar bij verschillende bricks in dezelfde klasse behoren. Een voorbeeld is de gezamenlijke verkoop van een anti-hoofdpijn en een anti-spierpijn middel. Producten die gratis zijn, moeten buiten het beslissingsproces voor classificatie worden gelaten.</t>
  </si>
  <si>
    <t>Excludes products such as Headache Pain Relief and Blood Sugar Tests variety packs and Pain Relief Products variety packs obtained only by prescription or from a healthcare professional.</t>
  </si>
  <si>
    <t>Exclusief producten zoals assortimenten voor anti-hoofdpijn en bloedsuikertesten, en assortimenten voor pijnstillers die alleen op doktersvoorschrift worden verkregen of afkomstig zijn van een zorgverlener.</t>
  </si>
  <si>
    <t>Homoeopathic/Homeopathic Remedies – Individual Ingredients</t>
  </si>
  <si>
    <t>Homeopathische Middelen – Individuele Ingrediënten</t>
  </si>
  <si>
    <t>Omvat alle producten die kunnen worden waargenomen/omschreven als afzonderlijke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</si>
  <si>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van afzonderlijke ingrediënten die alleen op doktersvoorschrift worden verkregen of afkomstig zijn van een zorgverlener, homeopathische middelen die een combinatie van ingrediënten bevatten en plantaardige homeopathische middelen.</t>
  </si>
  <si>
    <t>Flower/Homoeopathic/Homeopathic Remedies</t>
  </si>
  <si>
    <t>Plantaardige/Homeopathische Middelen</t>
  </si>
  <si>
    <t>Homoeopathic/Homeopathic Remedies – Combination Ingredients</t>
  </si>
  <si>
    <t>Homeopathische Middelen – Combinatie Ingrediënten</t>
  </si>
  <si>
    <t>Omvat alle producten die kunnen worden waargenomen/omschreven als een combinatie van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</si>
  <si>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die een combinatie van ingrediënten bevatten die alleen op doktersvoorschrift worden verkregen of afkomstig zijn van een zorgverlener, homeopathische middelen van afzonderlijke ingrediënten en plantaardige homeopathische middelen.</t>
  </si>
  <si>
    <t>Flower Remedies</t>
  </si>
  <si>
    <t>Plantaardige Middelen</t>
  </si>
  <si>
    <t>Omvat alle producten die kunnen worden waargenomen/omschreven als verdunde homeopathische tincturen van verschillende bloemen. Producten kunnen worden beschouwd als een alternatief voor conventionele geneeskunde. Omvat producten zoals zout, lotions, crèmes, pillen, poeders, oliën en drankjes.</t>
  </si>
  <si>
    <t>Exclusief producten zoals plantaardige homeopathische middelen die alleen op doktersvoorschrift worden verkregen of afkomstig zijn van een zorgverlener, homeopathische middelen van afzonderlijke ingrediënten en homeopathische middelen die een combinatie van ingrediënten bevatten.</t>
  </si>
  <si>
    <t>Flower/Homoeopathic/Homeopathic Remedies Variety Packs</t>
  </si>
  <si>
    <t>Plantaardige/Homeopathische Middelen – Assortimenten</t>
  </si>
  <si>
    <t>Includes any products that can be described/observed as two or more distinct Flower/Homoeopathic/Homeopathic Remedies sold together, which exist within the schema belonging to different bricks but to the same class, that is two or more products contained within the same pack which cross bricks within the Flower/Homeopathic/Homeopathic Remedies class. Includes products such as Flower Tinctures and Homeopathic Remedies sold together.Items that are received free with purchases should be removed from the classification decision–making process.</t>
  </si>
  <si>
    <t>Omvat alle producten die kunnen worden waargenomen/omschreven als twee of meer verschillende plantaardige of homeopathische middelen die tezamen worden verkocht, die binnen het schema bestaan, maar bij verschillende bricks in dezelfde klasse behoren. Een voorbeeld is de gezamenlijke verkoop van een bloementinctuur en een homeopathisch middel. Producten die gratis zijn, moeten buiten het beslissingsproces voor classificatie worden gelaten.</t>
  </si>
  <si>
    <t>Excludes products such as Flower Tinctures and Body Fat Monitors variety packs and Flower/Homoeopathic/Homeopathic Remedies variety packs obtained only by prescription or from a healthcare professional.</t>
  </si>
  <si>
    <t>Exclusief producten zoals assortimenten voor bloementinctuur en lichaamsvetmonitoren, en assortimenten voor plantaardige of homeopathische middelen die alleen op doktersvoorschrift worden verkregen of afkomstig zijn van een zorgverlener.</t>
  </si>
  <si>
    <t>Flower/Homoeopathic/Homeopathic Remedies Other</t>
  </si>
  <si>
    <t>Plantaardige/Homeopathische Middelen – Overig</t>
  </si>
  <si>
    <t>Includes any products that can be described/observed as Flower/Homoeopathic/Homeopathic Remedies, where the user of the schema is not able to classify the product in existing bricks within the schema.</t>
  </si>
  <si>
    <t>Omvat alle producten die kunnen worden waargenomen/omschreven als plantaardig of homeopathisch middel, waarvan de gebruiker van het schema niet in staat is om het product in een van de bestaande bricks binnen het schema te classificeren.</t>
  </si>
  <si>
    <t>Excludes all currently classified Flower/Homoeopathic/Homeopathic Remedies, Habit Treatments and Flower/Homoeopathic/Homeopathic Remedies obtained only by prescription or from a healthcare professional.</t>
  </si>
  <si>
    <t>Exclusief alle producten die op dit moment zijn geclassificeerd in het schema, en plantaardige of homeopathische middelen die alleen op doktersvoorschrift worden verkregen of afkomstig zijn van een zorgverlener.</t>
  </si>
  <si>
    <t>Antacids/Indigestion/Flatulence Remedies</t>
  </si>
  <si>
    <t>Includes any products that can be described/observed as a preparation intended to relieve and neutralise acid to prevent or alleviate indigestion, upset stomach, heartburn and flatulence. Includes products such as Liquid Remedies, Soluble Powder Remedies and Tablet Remedies.</t>
  </si>
  <si>
    <t>Omvat alle producten die kunnen worden waargenomen/omschreven als een preparaat bedoeld om maagzuur te verlichten en te neutraliseren om indigestie, maagklachten, brandend maagzuur en winderigheid te voorkomen of te verlichten. Omvat producten zoals drankjes, oplosbare poeders en pillen.</t>
  </si>
  <si>
    <t>Excludes products such as Antacids/Indigestion/Flatulence Remedies obtained only by prescription or from a healthcare professional, Nausea Remedies to relieve the symptoms of feeling sick, Diarrhoea and Laxative Remedies.</t>
  </si>
  <si>
    <t>Exclusief producten zoals middelen tegen maagzuur/indigestie/winderigheid die alleen op doktersvoorschrift worden verkregen of afkomstig zijn van een zorgverlener, middelen tegen misselijkheid om de symptomen van ziek voelen te bestrijden, middelen tegen diarree en laxeermiddelen.</t>
  </si>
  <si>
    <t>Gastrointestinal Remedy Products</t>
  </si>
  <si>
    <t>Gastro-intestinale Middelen</t>
  </si>
  <si>
    <t>Diarrhoea Remedies</t>
  </si>
  <si>
    <t>Middelen tegen Diarree</t>
  </si>
  <si>
    <t>Includes any products that can be described/observed as those that are used to relieve and alleviate frequent passing of liquid, loose stools.Includes products such as Liquid Remedies, Soluble Powder Remedies and Tablet Remedies.</t>
  </si>
  <si>
    <t>Omvat alle producten die kunnen worden waargenomen/omschreven als die welke worden gebruikt voor het verlichten en verzachten van frequent passeren van vloeibare, dunne ontlasting. Omvat producten zoals drankjes, oplosbare poeders en pillen.</t>
  </si>
  <si>
    <t>Excludes products such as Diarrhoea Remedies obtained only by prescription or from a healthcare professional, Nausea Remedies to relieve the symptoms of sickness, Laxative Remedies and Enemas that are used to relieve constipation.</t>
  </si>
  <si>
    <t>Exclusief producten zoals middelen tegen diarree die alleen op doktersvoorschrift worden verkregen of afkomstig zijn van een zorgverlener, middelen tegen misselijkheid om de symptomen van ziek voelen te bestrijden, laxeermiddelen en klysma's die bedoeld zijn om constipatie te verhelpen.</t>
  </si>
  <si>
    <t>Gastrointestinal Remedy Products Other</t>
  </si>
  <si>
    <t>Gastro-intestinale Middelen – Overig</t>
  </si>
  <si>
    <t>Includes any products that can be described/observed as Gastrointestinal Remedy products, where the user of the schema is not able to classify the products in existing bricks within the schema.</t>
  </si>
  <si>
    <t>Omvat alle producten die kunnen worden waargenomen/omschreven als gastro-intestinale producten, waarvan de gebruiker van het schema niet in staat is om het product in een van de bestaande bricks binnen het schema te classificeren.</t>
  </si>
  <si>
    <t>Excludes all currently classified Gastrointestinal Remedies such as remedies for stomach acid, indigestion, flatulence, diarrhoea, nausea and general/multi–use products, as well as those Gastrointestinal Remedies obtained only by prescription or from a healthcare professional.</t>
  </si>
  <si>
    <t>Exclusief alle gastro-intestinale middelen die op dit moment zijn geclassificeerd in het schema zoals middelen tegen maagzuur, indigestie, winderigheid, diarree, misselijkheid en algemene/veelzijdige producten, alsmede gastro-intestinale middelen die alleen op doktersvoorschrift worden verkregen of afkomstig zijn van een zorgverlener.</t>
  </si>
  <si>
    <t>Laxatives</t>
  </si>
  <si>
    <t>Laxeermiddelen</t>
  </si>
  <si>
    <t>Includes any products that can be described/observed as those that alleviate and treat constipation by encouraging defecation or the elimination of faeces.Includes products such as Liquid Remedies, Soluble Powder Remedies and Tablet Remedies.</t>
  </si>
  <si>
    <t>Omvat alle producten die kunnen worden waargenomen/omschreven als die welke worden gebruikt voor het verlichten en behandelen van constipatie door het stimuleren van ontlasting of de eliminatie van ontlasting. Omvat producten zoals drankjes, oplosbare poeders en pillen.</t>
  </si>
  <si>
    <t>Excludes products such as Laxatives obtained only by prescription or from a healthcare professional, Enemas that are used to relieve constipation and cleanse the rectum and Diarrhoea Remedies.</t>
  </si>
  <si>
    <t>Exclusief producten zoals laxeermiddelen die alleen op doktersvoorschrift worden verkregen of afkomstig zijn van een zorgverlener, middelen tegen diarree en klysma's die bedoeld zijn om constipatie te verhelpen en de darmen te reinigen.</t>
  </si>
  <si>
    <t>Worming Preparations</t>
  </si>
  <si>
    <t>Ontwormingspreparaten</t>
  </si>
  <si>
    <t>Includes any products that can be described/observed as those that prevent and provide relief from parasitic worms such as round worm, thread worm and pin worm.Includes products such as Liquid Remedies, Soluble Powder Remedies or Tablet Remedies.</t>
  </si>
  <si>
    <t>Omvat alle producten die kunnen worden waargenomen/omschreven als die producten die parasitaire wormen zoals ringworm, rondworm en aarsmade voorkomen en verzachting bieden. Omvat producten zoals drankjes, oplosbare poeders en pillen.</t>
  </si>
  <si>
    <t>Excludes products such as Worming Preparations obtained only by prescription or from a healthcare professional and Worming Preparations that are specifically targeted for animal use only.</t>
  </si>
  <si>
    <t>Exclusief producten zoals ontwormingspreparaten die alleen op doktersvoorschrift worden verkregen of afkomstig zijn van een zorgverlener, en ontwormingspreparaten die speciaal bedoeld zijn voor gebruik bij dieren.</t>
  </si>
  <si>
    <t>Nausea Remedies</t>
  </si>
  <si>
    <t>Middelen tegen Misselijkheid</t>
  </si>
  <si>
    <t>Includes any products that can be described/observed as those that alleviate and/or prevent the symptoms of nausea that could be caused by food poisoning and excessive consumption of food. Includes products such as Liquid Remedies, Soluble Powder Remedies and Tablet Remedies.</t>
  </si>
  <si>
    <t>Omvat alle producten die kunnen worden waargenomen/omschreven als die producten die de symptomen van misselijkheid verzachten en/of voorkomen, die veroorzaakt zouden kunnen zijn door voedselvergiftiging of buitensporige consumptie van voedsel. Omvat producten zoals drankjes, oplosbare poeders en pillen.</t>
  </si>
  <si>
    <t>Excludes products such as Nausea Remedies obtained only by prescription or from a healthcare professional, other Gastrointestinal Remedies that are used to relieve stomach pains such as Antacids, Indigestion Tablets, Flatulence Remedies, General/Multiuse Remedies which can treat a treat a variety of gastrointestinal ailments and remedies that are used for travel sickness.</t>
  </si>
  <si>
    <t>Exclusief producten zoals middelen tegen misselijkheid die alleen op doktersvoorschrift worden verkregen of afkomstig zijn van een zorgverlener, andere gastro-intestinale middelen die buikpijn verminderen zoals antacida, indigestiepillen, geneesmiddelen tegen winderigheid, algemene/veelzijdige geneesmiddelen die een variëteit aan gastro-intestinale aandoeningen kunnen behandelen, en middelen die bedoeld zijn tegen reisziekte.</t>
  </si>
  <si>
    <t>Oral Rehydration/Electrolyte Maintenance</t>
  </si>
  <si>
    <t>Orale toediening van glucose en zoutoplossingen/Elektrolytbalans</t>
  </si>
  <si>
    <t>Includes any products that can be described/observed as a preparation which is intended to rehydrate and maintain electrolyte balance in the body, by replacing fluid lost through exercise or due to sickness such as diarrhoea or vomiting. Includes products such as Liquid Remedies, Soluble Powder Remedies and Tablet Remedies.</t>
  </si>
  <si>
    <t>Omvat alle producten die kunnen worden waargenomen/omschreven als een preparaat dat bedoeld is om te hydrateren en de elektrolytenbalans in het lichaam te onderhouden, door het vervangen van vocht, dat verloren is gegaan door sporten of door ziekte, zoals diarree of braken. Omvat producten zoals drankjes, oplosbare poeders en pillen.</t>
  </si>
  <si>
    <t>Excludes products such as Oral Rehydration/Electrolyte Maintenance obtained only by prescription or from a healthcare professional, Diarrhoea and Nausea Remedies, General/Multi–use Remedies that do not treat one specific ailment, that is they treat a variety of ailments and Sport Rehydration Drinks/Fluids.</t>
  </si>
  <si>
    <t>Exclusief producten zoals middelen voor orale toediening van glucose en zoutoplossingen en onderhoud van de elektrolytbalans die alleen op doktersvoorschrift worden verkregen of afkomstig zijn van een zorgverlener, middelen tegen diarree en misselijkheid, algemene/veelzijdige middelen die een variëteit aan gastro-intestinale aandoeningen kunnen behandelen, en sportdranken.</t>
  </si>
  <si>
    <t>General/Multi-use Gastrointestinal Remedies</t>
  </si>
  <si>
    <t>Algemene/Veelzijdige Gastro-intestinale Middelen</t>
  </si>
  <si>
    <t>Omvat alle producten die kunnen worden waargenomen/omschreven als een behandeling bestemd voor de verlichting en de behandeling van een aantal gastro-intestinale aandoeningen zoals brandend maagzuur, indigestie, diarree en winderigheid. Deze producten zijn voor multifunctioneel gebruik en zijn effectieve behandelingen voor meer dan één gastro-intestinale aandoening.</t>
  </si>
  <si>
    <t>Sluit specifiek alle middelen die bedoeld zijn om een enkele, specifieke omstandigheid te behandelen uit. Exclusief producten zoals middelen tegen indigestie en misselijkheid die alleen op doktersvoorschrift worden verkregen of afkomstig zijn van een zorgverlener, en middelen die bedoeld zijn voor de behandeling van een specifieke aandoening of ziekte, zoals laxeermiddelen en diarreeremmers.</t>
  </si>
  <si>
    <t>Gastrointestinal Remedy Products Variety Packs</t>
  </si>
  <si>
    <t>Gastro-intestinale Middelen – Assortimenten</t>
  </si>
  <si>
    <t>Includes any products that can be described/observed as two or more distinct Gastrointestinal Remedy Products sold together, which exist within the schema belonging to different bricks but to the same class, that is two or more products contained within the same pack which cross bricks within the Gastrointestinal Remedy Products class. Includes products such as Nausea Remedies and Worming Preparations sold together.Items that are received free with purchases should be removed from the classification decision–making process.</t>
  </si>
  <si>
    <t>Omvat alle producten die kunnen worden waargenomen/omschreven als twee of meer verschillende gastro-intestinale middelen die tezamen worden verkocht, die binnen het schema bestaan, maar bij verschillende bricks in dezelfde klasse behoren. Een voorbeeld is de gezamenlijke verkoop van een anti-misselijkheidsmiddel en een ontwormingskuur. Producten die gratis zijn, moeten buiten het beslissingsproces voor classificatie worden gelaten.</t>
  </si>
  <si>
    <t>Excludes products such as Worming Preparations and Mineral variety packs and Gastrointestinal Remedy Products variety packs obtained only by prescription or from a healthcare professional.</t>
  </si>
  <si>
    <t>Exclusief producten zoals assortimenten voor ontwormingskuren en mineralen, en assortimenten voor gastro-intestinale middelen die alleen op doktersvoorschrift worden verkregen of afkomstig zijn van een zorgverlener.</t>
  </si>
  <si>
    <t>Sleeping Aids</t>
  </si>
  <si>
    <t>Slaapmiddelen</t>
  </si>
  <si>
    <t>Includes any products that can be described/observed as a preparation intended to induce sleep to prevent insomnia or relieve disrupted sleeping patterns.Includes products such as Tablet Remedies and Liquid Remedies.</t>
  </si>
  <si>
    <t>Omvat alle producten die kunnen worden waargenomen/omschreven als een preparaat dat bedoeld is om slaap op te wekken om slapeloosheid te voorkomen of om verstoorde slaappatronen te verlichten. Omvat producten zoals drankjes en pillen.</t>
  </si>
  <si>
    <t>Excludes products such as Sleeping Tablets obtained only by prescription or from a healthcare professional, products that may be used to help induce sleep such as Aromatherapy Oils and Homeopathic Remedies and Anti–Snoring Aids such as a Nasal Strip.</t>
  </si>
  <si>
    <t>Exclusief producten zoals slaappillen die alleen op doktersvoorschrift worden verkregen of afkomstig zijn van een zorgverlener, producten die gebruikt kunnen worden om slaperigheid op te wekken zoals oliën voor aromatherapie en homeopathische middelen, en anti-snurk hulpmiddelen zoals een neusstrip.</t>
  </si>
  <si>
    <t>Sleeping/Stress Relieving Products</t>
  </si>
  <si>
    <t>Slaap-/Stressverminderende Middelen</t>
  </si>
  <si>
    <t>Stress Relief/Calmatives</t>
  </si>
  <si>
    <t>Stressverminderende/Kalmerende Middelen</t>
  </si>
  <si>
    <t>Includes any products that can be described/observed as a preparation used to alleviate or reduce stress and stress related symptoms.Includes products such as Liquid Remedies and Tablet Remedies.</t>
  </si>
  <si>
    <t>Omvat alle producten die kunnen worden waargenomen/omschreven als een preparaat dat bedoeld is om stress of stressgerelateerde symptomen te verlichten of te verminderen. Omvat producten zoals drankjes en pillen.</t>
  </si>
  <si>
    <t>Excludes products such as Stress Relief Tablets obtained only by prescription or from a healthcare professional, Essential Oils and Homeopathic Remedies that may be used to reduce stress levels and Bubble Bath.</t>
  </si>
  <si>
    <t>Exclusief producten zoals stressverminderende pillen die alleen op doktersvoorschrift worden verkregen of afkomstig zijn van een zorgverlener, esoterische oliën en homeopathische middelen die gebruikt worden om de hoeveelheid stress te verminderen, en bubbelbaden.</t>
  </si>
  <si>
    <t>Sleeping/Stress Relieving Products Variety Packs</t>
  </si>
  <si>
    <t>Includes any products that can be described/observed as two or more distinct Sleeping/Stress Relieving Products sold together, which exist within the schema belonging to different bricks but to the same class, that is two or more products contained within the same pack which cross bricks within the Sleeping/Stress Relieving Products class. Includes products such as Stress Relief and Insomnia Relief sold together.Items that are received free with purchases should be removed from the classification decision–making process.</t>
  </si>
  <si>
    <t>Omvat alle producten die kunnen worden waargenomen/omschreven als twee of meer verschillende slaapmiddelen of stressverminderende middelen die tezamen worden verkocht, die binnen het schema bestaan, maar bij verschillende bricks in dezelfde klasse behoren. Een voorbeeld is de gezamenlijke verkoop van een anti-stress en een anti-slapeloosheid middel. Producten die gratis zijn, moeten buiten het beslissingsproces voor classificatie worden gelaten.</t>
  </si>
  <si>
    <t>Excludes products such as Stress Relief and Eye Preparation variety packs and Sleeping/Stress Relieving Products variety packs obtained only by prescription or from a healthcare professional.</t>
  </si>
  <si>
    <t>Exclusief producten zoals assortimenten voor anti-stress middelen en oogpreparaten, en assortimenten voor slaapmiddelen of stressverminderende middelen die alleen op doktersvoorschrift worden verkregen of afkomstig zijn van een zorgverlener.</t>
  </si>
  <si>
    <t>Sleeping/Stress Relieving Products Other</t>
  </si>
  <si>
    <t>Includes any products that can be described/observed as Sleeping/Stress Relieving Products, where the user of the schema is not able to classify the product in existing bricks within the schema.</t>
  </si>
  <si>
    <t>Omvat alle producten die kunnen worden waargenomen/omschreven als slaap- of stressverminderend middel, waarvan de gebruiker van het schema niet in staat is om het product in een van de bestaande bricks binnen het schema te classificeren.</t>
  </si>
  <si>
    <t>Excludes any Sleeping/Stress Relieving Products obtained only by prescription or from a healthcare professional and Sleeping/Stress Relieving products that are classified within Vitamins, Minerals and Nutritional Supplements or Flower/Homeopathic Remedies.</t>
  </si>
  <si>
    <t>Exclusief alle producten die op dit moment zijn geclassificeerd in het schema, en slaap- of stressverminderende middelen die alleen op doktersvoorschrift worden verkregen of afkomstig zijn van een zorgverlener.</t>
  </si>
  <si>
    <t>Chest Rubs</t>
  </si>
  <si>
    <t>Borstinwrijfmiddelen</t>
  </si>
  <si>
    <t>Includes any products that can be described/observed as a preparation intended to be rubbed onto the chest and neck to provide temporary relief of congestion and other cold symptoms</t>
  </si>
  <si>
    <t>Omvat alle producten die kunnen worden waargenomen/omschreven als een preparaat dat bedoeld is om op de borst en nek te wrijven om aldus tijdelijke verlichting van congestie en andere symptomen van verkoudheid te bieden.</t>
  </si>
  <si>
    <t>Excludes products such as Chest Rubs obtained only by prescription or from a healthcare professional, and other products which are used as a decongestant but are not rubbed onto the chest or neck such as Decongestant Sprays or Tablets.</t>
  </si>
  <si>
    <t>Exclusief producten zoals borstwrijfmiddelen die alleen op doktersvoorschrift worden verkregen of afkomstig zijn van een zorgverlener, en andere producten die als decongestant gebruikt worden maar niet op de borst of nek gewreven worden zoals sprays en pillen.</t>
  </si>
  <si>
    <t>Respiratory/Allergy Products</t>
  </si>
  <si>
    <t>Ademhalings-/Allergiemiddelen</t>
  </si>
  <si>
    <t>Cold/Cough Remedies</t>
  </si>
  <si>
    <t>Verkoudheid/Hoest Middelen</t>
  </si>
  <si>
    <t>Includes any products that can be described/observed as remedies that prevent and/or relieve common respiratory infections such as coughs, colds and influenza. Includes products such as Liquid Remedies, Soluble Powder Remedies, Tablet Form Remedies and Sprays.</t>
  </si>
  <si>
    <t>Omvat alle producten die kunnen worden waargenomen/omschreven als middelen die infecties van de luchtwegen, zoals hoesten, verkoudheid en griep, voorkomen en/of verlichten. Omvat producten zoals drankjes, oplosbare poeders, pillen en sprays.</t>
  </si>
  <si>
    <t>Excludes products such as Cold/Cough Remedies obtained only by a prescription or from a healthcare professional, Confectionery that may provide additional prevention/relief to colds/coughs, Pain Relief Products such as Headache Tablets and products described/observed to reduce arthritic/rheumatic/muscular pain.</t>
  </si>
  <si>
    <t>Exclusief producten zoals verkoudheid- en hoestmiddelen die alleen op doktersvoorschrift worden verkregen of afkomstig zijn van een zorgverlener, hoestbonbons, pijnstillers zoals hoofdpijntabletten en producten die beschreven/waargenomen worden om artritis, reumatische en spierpijn te bestrijden.</t>
  </si>
  <si>
    <t>Inhalers/Nebulisers/Respirators (Non Powered)</t>
  </si>
  <si>
    <t>Inhaleertoestellen/Nevelapparaten/Ademhalingstoestellen (Niet-elektrisch)</t>
  </si>
  <si>
    <t>Omvat alle producten die kunnen worden waargenomen/omschreven als een niet-elektrisch apparaat dat ofwel schone lucht, gas of microscopische deeltjes van geneesmiddelen rechtstreeks aan de bovenste luchtwegen levert, om ongemak en verstopping van de neus te voorkomen en te verminderen. Kenmerkend voor deze producten zijn pompdispensers voor in de hand, gebruikt om astmatische aandoeningen bij de patiënt te verlichten.</t>
  </si>
  <si>
    <t>Sluit specifiek elektrische inhalatoren, vernevelaars en respiratoren uit. Exclusief producten zoals niet-elektrische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</si>
  <si>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Inhalers/Nebulisers/Respirators (Powered)</t>
  </si>
  <si>
    <t>Inhaleertoestellen/Nevelapparaten/Ademhalingstoestellen (Elektrisch)</t>
  </si>
  <si>
    <t>Omvat alle producten die kunnen worden waargenomen/omschreven als een elektrisch apparaat dat ofwel schone lucht, gas of microscopische deeltjes van geneesmiddelen rechtstreeks aan de bovenste luchtwegen levert, om ongemak en verstopping van de neus te voorkomen en te verminderen. Kenmerkend voor deze producten zijn onder andere ultrasone vernevelaars waarbij de geluidstrillingen een inhalator creëren voor astmatische aandoeningen.</t>
  </si>
  <si>
    <t>Sluit specifiek niet-elektrische inhalatoren, vernevelaars en respiratoren uit. Exclusief producten zoals 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</si>
  <si>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Nasal Strips/Sprays</t>
  </si>
  <si>
    <t>Neusstrips/Sprays</t>
  </si>
  <si>
    <t>Includes any products that can be described/observed as remedies that provide relief to nasal congestion, restore moisture to dry nasal passages and/or reduce breathing problems.Includes products such as Liquid Remedies, Soluble Powder Remedies, Tablet Form Remedies, Strips, and Sprays.</t>
  </si>
  <si>
    <t>Omvat alle producten die kunnen worden waargenomen/omschreven als middelen die verlichting bieden aan een verstopte neus, vochtherstellen bij een te droge neus en/of verminderen van ademhalingsproblemen. Omvat producten zoals drankjes, oplosbare poeders, pillen, strippen en sprays.</t>
  </si>
  <si>
    <t>Excludes products such as Nasal Strips/Sprays obtained only by a prescription or from a healthcare professional and products used to treat snoring habits.</t>
  </si>
  <si>
    <t>Exclusief producten zoals neusstrips en neussprays die alleen op doktersvoorschrift worden verkregen of afkomstig zijn van een zorgverlener, en producten die gebruikt worden om snurken te behandelen.</t>
  </si>
  <si>
    <t>Throat Remedies</t>
  </si>
  <si>
    <t>Middelen voor de keel</t>
  </si>
  <si>
    <t>Includes any products that can be described/observed as a preparation intended to soothe or provide relief from the symptoms of a sore or infected throat.Includes products such as Liquid Remedies, Soluble Powder Remedies, Tablet Remedies and Spray Remedies.</t>
  </si>
  <si>
    <t>Omvat alle producten die kunnen worden waargenomen/omschreven als een preparaat dat bedoeld is om de symptomen van een pijnlijke of geïnfecteerde keel te kalmeren of te verlichten. Omvat producten zoals drankjes, oplosbare poeders, pillen en sprays.</t>
  </si>
  <si>
    <t>Excludes products such as Throat Remedies obtained only by prescription or from a healthcare professional and any remedy not specifically intended for the throat.</t>
  </si>
  <si>
    <t>Exclusief producten zoals middelen voor de keel die alleen op doktersvoorschrift worden verkregen of afkomstig zijn van een zorgverlener, en alle middelen die niet specifiek bedoeld zijn voor de keel.</t>
  </si>
  <si>
    <t>Allergy Prevention/Relief/Antihistamines</t>
  </si>
  <si>
    <t>Allergiepreventie/Allergievermindering/Antihistamines</t>
  </si>
  <si>
    <t>Includes any products that can be described/observed as remedies that prevent and/or relieve illness, skin problems and/or breathing problems, caused by allergies.Products may be targeted at specific allergies such as hay fever or asthma.Includes products such as Liquid Remedies, Soluble Powder Remedies, Tablet Form Remedies and Sprays.</t>
  </si>
  <si>
    <t>Omvat alle producten die kunnen worden waargenomen/omschreven als middelen die bedoeld zijn om ziekte, huidproblemen en/of ademhalingsproblemen, veroorzaakt door allergieën, te voorkomen en/of te verlichten. Producten kunnen bedoeld zijn voor specifieke allergieën zoals hooikoorts of astma. Omvat producten zoals drankjes, oplosbare poeders, pillen en sprays.</t>
  </si>
  <si>
    <t>Excludes products such as Allergy Prevention/Relief/Antihistamines obtained only by a prescription or from a healthcare professional.</t>
  </si>
  <si>
    <t>Exclusief producten zoals allergiepreventie, allergievermindering en antihistamines die alleen op doktersvoorschrift worden verkregen of afkomstig zijn van een zorgverlener.</t>
  </si>
  <si>
    <t>Decongestants Other</t>
  </si>
  <si>
    <t>Decongestiva – Overig</t>
  </si>
  <si>
    <t>Includes any products that can be described/observed as decongestants, which are not classified within any other brick within the Respiratory/Allergy Products class</t>
  </si>
  <si>
    <t>Omvat alle producten die kunnen worden waargenomen/omschreven als decongestivum, waarvan de gebruiker van het schema niet in staat is om het product in een van de bestaande bricks binnen het schema te classificeren.</t>
  </si>
  <si>
    <t>Excludes any other decongestant products such as Allergy Prevention/Relief/Antihistamines, Cold/Cough Remedies and Nasal Strips/Sprays.</t>
  </si>
  <si>
    <t>Exclusief alle producten die op dit moment zijn geclassificeerd in het schema, en decongestiva die alleen op doktersvoorschrift worden verkregen of afkomstig zijn van een zorgverlener.</t>
  </si>
  <si>
    <t>Humidifiers/Vaporisers (Non Powered)</t>
  </si>
  <si>
    <t>Bevochtigingsapparaten/Verstuivers (Niet-elektrisch)</t>
  </si>
  <si>
    <t>Omvat alle producten die kunnen worden waargenomen/omschreven als een niet-elektrisch apparaat dat voorziet in een vochtige, schone of behandelde luchtomgeving om een droge keel en neus te voorkomen en om allergieën en ademhalingsproblemen te voorkomen. Omvat niet-elektrische luchtbevochtigers, die kleine waterdruppeltjes verspreiden om een vochtige atmosfeer te creëren, en niet-elektrische vaporizers, die vloeistof omzetten in damp die vervolgens wordt verspreid in de lucht. Omvat producten die bedoeld kunnen zijn voor specifieke aandoeningen zoals hooikoorts. Inclusief vullingen voor dergelijke producten.</t>
  </si>
  <si>
    <t>Sluit specifiek elektrische luchtbevochtigers en vaporizers uit. Exclusief producten zoals niet-elektrische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</si>
  <si>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Variety Packs</t>
  </si>
  <si>
    <t>Ademhalings-/Allergiemiddelen – Assortimenten</t>
  </si>
  <si>
    <t>Includes any products that can be described/observed as two or more distinct Respiratory/Allergy Products sold together, which exist within the schema belonging to different bricks but to the same class, that is two or more products contained within the same pack which cross bricks within the Respiratory/Allergy Products class. Includes products such as Cough Remedies and Hay Fever Relief sold together.Items that are received free with purchases should be removed from the classification decision–making process.</t>
  </si>
  <si>
    <t>Omvat alle producten die kunnen worden waargenomen/omschreven als twee of meer verschillende ademhalings- of allergiemiddelen die tezamen worden verkocht, die binnen het schema bestaan, maar bij verschillende bricks in dezelfde klasse behoren. Een voorbeeld is de gezamenlijke verkoop van hoestsiroop en een anti-hooikoorts middel. Producten die gratis zijn, moeten buiten het beslissingsproces voor classificatie worden gelaten.</t>
  </si>
  <si>
    <t>Excludes products such as Cough Remedies and Vitamin variety packs and Respiratory/Allergy Products variety packs obtained only by prescription or from a healthcare professional.</t>
  </si>
  <si>
    <t>Exclusief producten zoals assortimenten voor hoestdranken en vitaminen, en assortimenten voor ademhalings- of allergiemiddelen die alleen op doktersvoorschrift worden verkregen of afkomstig zijn van een zorgverlener.</t>
  </si>
  <si>
    <t>Humidifiers/Vaporisers (Powered)</t>
  </si>
  <si>
    <t>Bevochtigingsapparaten/Verstuivers (Elektrisch)</t>
  </si>
  <si>
    <t>Omvat alle producten die kunnen worden waargenomen/omschreven als een elektrisch apparaat dat voorziet in een vochtige, schone of behandelde luchtomgeving om een droge keel en neus te voorkomen en om allergieën en ademhalingsproblemen te voorkomen. Omvat elektrische luchtbevochtigers, die kleine waterdruppeltjes verspreiden om een vochtige atmosfeer te creëren, en elektrische vaporizers, die vloeistof omzetten in damp die vervolgens wordt verspreid in de lucht. Omvat producten die bedoeld kunnen zijn voor specifieke aandoeningen zoals hooikoorts. Inclusief vullingen voor dergelijke producten.</t>
  </si>
  <si>
    <t>Sluit specifiek niet-elektrische luchtbevochtigers en vaporizers uit. Exclusief producten zoals 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</si>
  <si>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Other</t>
  </si>
  <si>
    <t>Ademhalings-/Allergiemiddelen – Overig</t>
  </si>
  <si>
    <t>Includes any products that can be described/observed as Respiratory/Allergy products, where the user of the schema is not able to classify the product in existing bricks within the schema.</t>
  </si>
  <si>
    <t>Omvat alle producten die kunnen worden waargenomen/omschreven als ademhalings- of allergiemiddel, waarvan de gebruiker van het schema niet in staat is om het product in een van de bestaande bricks binnen het schema te classificeren.</t>
  </si>
  <si>
    <t>Excludes all currently classified Respiratory/Allergy products, Flower/Homeopathic remedies for respiratory and allergy problems and Respiratory/Allergy Products obtained only by prescription or from a healthcare professional.</t>
  </si>
  <si>
    <t>Exclusief alle producten die op dit moment zijn geclassificeerd in het schema, en ademhalings- of allergiemiddelen die alleen op doktersvoorschrift worden verkregen of afkomstig zijn van een zorgverlener.</t>
  </si>
  <si>
    <t>Hand Sanitizers / Antiseptics</t>
  </si>
  <si>
    <t>Antiseptica</t>
  </si>
  <si>
    <t>Includes any products that can be described/observed as preparations intended for sanitizing or disinfecting the skin and preparations for alleviating infections by killing bacteria in wounds, or to soothe/aid the healing of the broken/allergic skin.Includes alcohol–based Hand Sanitizer gels and foams as well as over–the–counter Antiseptic Creams, Liquid Remedies, Tablet Remedies, Lotions and Wipes.</t>
  </si>
  <si>
    <t>Omvat alle producten die kunnen worden waargenomen/omschreven als preparaten die bestemd zijn voor het schoonmaken of desinfecteren van de huid en preparaten voor het verminderen van infecties door het doden van bacteriën in wonden, of door de genezing van de kapotte/allergische huid te verzachten/helpen. Omvat gel en schuim desinfecterende handzeep op alcoholbasis evenals antiseptische crèmes, drankjes, pillen, lotions en doekjes uit de vrije verkoop.</t>
  </si>
  <si>
    <t>Excludes products such as Antiseptics obtained only by prescription or from a healthcare professional, General/Multi–purpose Aids that help alleviate a variety of ailments and Skin/Scalp products that have a secondary purpose as an antiseptic such as Aftersun Creams and Insect Spray Repellents. Also excludes Sterilisers and Surgical Spirits.</t>
  </si>
  <si>
    <t>Exclusief producten zoals antiseptica die alleen op doktersvoorschrift worden verkregen of afkomstig zijn van een zorgverlener, algemene/veelzijdige hulpmiddelen die helpen om een verscheidenheid aan aandoeningen te verlichten, en huid/hoofdhuid producten die een secundair doel als ontsmettingsmiddel hebben zoals aftersun crèmes en insecten afweermiddelen. Ook exclusief sterilisatoren en chirurgische alcohol.</t>
  </si>
  <si>
    <t>Skin/Scalp Aid Products</t>
  </si>
  <si>
    <t>Huid/Hoofdhuid Behandelingenproducten</t>
  </si>
  <si>
    <t>Parasite Infestation Treatments</t>
  </si>
  <si>
    <t>Ongediertebestrijdingsmiddelen</t>
  </si>
  <si>
    <t>Omvat alle producten die kunnen worden waargenomen/omschreven als een preparaat bedoeld om gevallen van besmetting met parasieten zoals hoofdluizen of andere luizen te behandelen. Omvat producten zoals lotions, shampoos en crèmes.</t>
  </si>
  <si>
    <t>Exclusief producten zoals die voor de bestrijding van parasietenbesmetting die alleen op doktersvoorschrift worden verkregen of afkomstig zijn van een zorgverlener, elektrische en niet-elektrische parasieten apparatuur zoals een hoofdluiskam en shampoos die niet bedoeld zijn besmetting door parasieten te behandelen.</t>
  </si>
  <si>
    <t>Psoriasis/Eczema/Dry Skin/Scalp Treatments</t>
  </si>
  <si>
    <t>Psoriasis/Eczema/Droge Huid Behandelingen</t>
  </si>
  <si>
    <t>Includes any products that can be described/observed as a preparation intended to treat and alleviate the conditions of psoriasis/eczema and excessively dry skin, which are characterised by cracked, chapped or chafed skin. Products included may treat skin that has dried but previously been exposed to excessive perspiration resulting in chapped/chafed skin.Includes products such as Lotion Remedies, Cream Remedies, Tablet Remedies.</t>
  </si>
  <si>
    <t>Omvat alle producten die kunnen worden waargenomen/omschreven als een preparaat bedoeld om de omstandigheden van psoriasis/eczeem en een te droge huid, die worden gekenmerkt door een gebarsten, schrale of geïrriteerde huid te behandelen en te verzachten. De omvatte producten zouden de uitgedroogde huid kunnen verzorgen, die eerder blootgesteld was aan overmatige transpiratie resulterend in kloofjes en een ruwe huid. Omvat producten zoals lotions, crèmes en pillen.</t>
  </si>
  <si>
    <t>Excludes products such as Psoriasis/Eczema/Dry Skin/Scalp Treatments only obtained by prescription or from a healthcare professional, Moisturisers that are not intended to be used to treat skin/scalp conditions such as Facial Moisturising Cream.</t>
  </si>
  <si>
    <t>Exclusief producten zoals behandelingen voor psoriasis/eczeem/droge (hoofd)huid, die alleen op doktersvoorschrift worden verkregen of afkomstig zijn van een zorgverlener, en vochtinbrengende crèmes die niet bestemd zijn om te worden gebruikt om huid/hoofdhuid aandoeningen te behandelen, zoals vochtinbrengende crèmes voor het gezicht.</t>
  </si>
  <si>
    <t>Hair Loss Treatments</t>
  </si>
  <si>
    <t>Haaruitvalbehandelingen</t>
  </si>
  <si>
    <t>Includes any products that can be described/observed as a preparation intended to treat and prevent the loss of hair.Includes products such as Cream Remedies, Lotion Remedies and sprays.</t>
  </si>
  <si>
    <t>Omvat alle producten die kunnen worden waargenomen/omschreven als een preparaat bedoeld om haaruitval te behandelen en te voorkomen. Omvat producten zoals crèmes, lotions en sprays.</t>
  </si>
  <si>
    <t>Excludes products such as Hair Loss Treatments only obtained by prescription or from a healthcare professional, Shampoos and other Hair Treatments used to clean and style the hair such as Hairspray, Hair Gels and Hair Shampoo.</t>
  </si>
  <si>
    <t>Exclusief producten zoals haaruitval behandelingen die alleen op doktersvoorschrift worden verkregen of afkomstig zijn van een zorgverlener, shampoos en andere haarproducten die bedoeld zijn om het haar te verzorgen zoals haarlak en gel.</t>
  </si>
  <si>
    <t>Insect Bite Relief</t>
  </si>
  <si>
    <t>Kalmerend Middel bij Insectenbeten</t>
  </si>
  <si>
    <t>Includes any products that can be described/observed as a preparation intended to treat and relieve the itching and stings that are caused by insect bites such as bee and wasp stings.Includes products such as Cream Remedies, Lotion Remedies and Sprays.</t>
  </si>
  <si>
    <t>Omvat alle producten die kunnen worden waargenomen/omschreven als een preparaat bedoeld om jeuk en steken door insectenbeten, zoals bijen- en wespensteken, te behandelen en te verlichten. Omvat producten zoals crèmes, lotions en sprays.</t>
  </si>
  <si>
    <t>Excludes products such as Insect Bite Relief Treatments only obtained by prescription or from a healthcare professional, products that incorporate an insect bite relief as a secondary additional function such as Aftersun products and Insect Repellents such as Sprays that are applied to the body to prevent the insects from biting/stinging.</t>
  </si>
  <si>
    <t>Exclusief producten zoals kalmerende middelen bij insectenbeten die alleen op doktersvoorschrift worden verkregen of afkomstig zijn van een zorgverlener, en producten die insectenbeten verzachten die een secundair doel als ontsmettingsmiddel hebben zoals aftersun crèmes en insecten afweermiddelen zoals sprays die op het lichaam worden toegepast om insectenbeten te voorkomen.</t>
  </si>
  <si>
    <t>Anti-fungal Products</t>
  </si>
  <si>
    <t>Anti-schimmel Producten</t>
  </si>
  <si>
    <t>Includes any products that can be described/observed as a treatment intended to alleviate fungal infections such as athlete’s foot, candida and tinea versicolor.Includes products such as Creams Remedies, Liquid Remedies and Tablet Remedies.</t>
  </si>
  <si>
    <t>Omvat alle producten die kunnen worden waargenomen/omschreven als een behandeling bedoeld om schimmelinfecties zoals voetschimmel, candida en tinea versicolor te verlichten. Omvat producten zoals crèmes, drankjes en pillen.</t>
  </si>
  <si>
    <t>Excludes products such as Anti–Fungal products obtained only by prescription or from a healthcare professional, Antiseptics that are used to treat open wounds to prevent septicaemia, treatments that are specifically targeted to treat warts/veruccas/corns/callous and Eczema/Dry Skin Scalp treatments.</t>
  </si>
  <si>
    <t>Exclusief producten zoals anti-schimmel producten die alleen op doktersvoorschrift worden verkregen of afkomstig zijn van een zorgverlener, antiseptica die gebruikt worden om open wonden te behandelen om bloedvergiftiging te voorkomen, behandelingen die specifiek bedoeld zijn voor wratten/likdoorns/eelt en eczeem/droge (hoofd)huid behandelingen.</t>
  </si>
  <si>
    <t>General/Multi Purpose Skin/Scalp Treatments</t>
  </si>
  <si>
    <t>Includes any products that can be described/observed as a preparation that treats and alleviates a variety of skin/scalp ailments, such as medicated powder that can treat chapped skin, itchy skin, skin rash, chafing and sunburn.Includes products such as Cream Remedies, Lotion Remedies, Sprays .</t>
  </si>
  <si>
    <t>Omvat alle producten die kunnen worden waargenomen/omschreven als een preparaat dat een verscheidenheid aan (hoofd)huid aandoeningen behandelt en verlicht, zoals medicinaal poeder dat een schrale huid, jeukende huid, huiduitslag en zonnebrand kan behandelen. Omvat producten zoals crèmes, lotions en sprays.</t>
  </si>
  <si>
    <t>Excludes products such as General/Multi–purpose Skin/Scalp Treatments only obtained by prescription or from a healthcare professional, Skin/Scalp Treatments that are used to treat one specific ailment such as Creams that are intended to treat acne.</t>
  </si>
  <si>
    <t>Exclusief producten zoals algemene/veelzijdige (hoofd)huid behandelingen die alleen op doktersvoorschrift worden verkregen of afkomstig zijn van een zorgverlener, (hoofd)huid behandelingen die gebruikt worden om één specifieke aandoening te behandelen zoals crèmes bedoeld voor de behandeling van acne.</t>
  </si>
  <si>
    <t>Parasite Infestation Equipment (Non Powered)</t>
  </si>
  <si>
    <t>Apparatuur voor Ongediertebestrijding (Niet-elektrisch)</t>
  </si>
  <si>
    <t>Omvat alle producten die kunnen worden waargenomen/omschreven als een niet-elektrisch apparaat bedoeld voor het behandelen en/of voorkomen van parasitaire infecties, zoals hoofdluis of kleerluis. Omvat producten zoals Niet-elektrische hoofdluiskammen die zijn ontworpen om hoofdluis te verwijderen uit nat haar na het behandelen met hoofdluis lotion.</t>
  </si>
  <si>
    <t>Exclusief producten zoals niet-elektrische apparaten bedoeld voor het behandelen van parasitaire infecties die alleen op doktersvoorschrift worden verkregen of afkomstig zijn van een zorgverlener, alle parasietbehandelingen zoals hoofdluis lotion, alle elektrische apparaten bedoeld voor het behandelen en/of voorkomen van parasitaire infecties zoals elektrische hoofdluiskammen en alle andere soorten kammen die bedoeld zijn om het haar in model te brengen.</t>
  </si>
  <si>
    <t>Parasite Infestation Equipment (Powered)</t>
  </si>
  <si>
    <t>Apparatuur voor Ongediertebestrijding (Elektrisch)</t>
  </si>
  <si>
    <t>Omvat alle producten die kunnen worden waargenomen/omschreven als een elektrisch apparaat bedoeld voor het behandelen en/of voorkomen van parasitaire infecties, zoals hoofdluis of kleerluis. Omvat producten zoals elektrische hoofdluiskammen die zijn ontworpen om hoofdluis te verwijderen uit nat haar na het behandelen met hoofdluis lotion.</t>
  </si>
  <si>
    <t>Exclusief producten zoals elektrische apparaten bedoeld voor het behandelen van parasitaire infecties die alleen op doktersvoorschrift worden verkregen of afkomstig zijn van een zorgverlener, alle parasietbehandelingen zoals hoofdluis lotion, alle niet-elektrische apparaten bedoeld voor het behandelen en/of voorkomen van parasitaire infecties zoals elektrische hoofdluiskammen en alle andere soorten kammen die bedoeld zijn om het haar in model te brengen.</t>
  </si>
  <si>
    <t>Acne/Rosacea Treatments</t>
  </si>
  <si>
    <t>Acne/Gordelroos Behandelingen</t>
  </si>
  <si>
    <t>Includes any products that can be described/observed as a preparation intended to treat and alleviate acne and rosacea skin diseases, which are characterised by pimples, redness of the face and flushing of the skin.Includes products such as Creams Remedies, Lotion Remedies and Sprays.</t>
  </si>
  <si>
    <t>Omvat alle producten die kunnen worden waargenomen/omschreven als een preparaat dat bedoeld is ter behandeling en verlichting van acne en rosacea, huidziekten die worden gekenmerkt door puistjes, roodheid van het gezicht en rode plekken op de huid. Omvat producten zoals crèmes, lotions en sprays.</t>
  </si>
  <si>
    <t>Excludes products such as Acne/Rosacea Treatments obtained only by prescription or from a healthcare professional, Aftersun products that are used to soothe and moisturise the skin after being in the sun, Anti–Spot Tools that are used remove spots and Cleansers/Washers that are used to clean the skin.</t>
  </si>
  <si>
    <t>Exclusief producten zoals acne/rosacea behandelingen die alleen op doktersvoorschrift worden verkregen of afkomstig zijn van een zorgverlener, aftersun producten bedoeld om de huid te verzachten en te hydrateren na aan de zon te zijn blootgesteld, anti-spot middelen die gebruikt worden om pigmentvlekken te verwijderen en reinigingsmiddelen voor de huid.</t>
  </si>
  <si>
    <t>Wart/Verruca/Corn/Callous Treatments</t>
  </si>
  <si>
    <t>Wrat/Likdoorn/Eeltplek Behandelingen</t>
  </si>
  <si>
    <t>Omvat alle producten die kunnen worden waargenomen/omschreven als een preparaat dat bedoeld is ter behandeling van huidgezwellen veroorzaakt door virale infecties in de bovenste laag van de huid, zoals die gevonden op handen of voeten en ter behandeling van te harde, verdikte huid op handen, voeten en tenen. Omvat producten zoals crèmes, lotions en pillen.</t>
  </si>
  <si>
    <t>Sluit specifiek apparaten en werktuigen ontworpen om likdoorns of eelt te verwijderen uit zoals puimsteen. Exclusief producten zoals wrat/likdoorn/eeltplek behandelingen die alleen op doktersvoorschrift worden verkregen of afkomstig zijn van een zorgverlener, en anti-schimmel producten die worden gebruikt om schimmelinfecties van de huid te behandelen zoals voetschimmel.</t>
  </si>
  <si>
    <t>Skin/Scalp Treatment Products Variety Packs</t>
  </si>
  <si>
    <t>Huid/Hoofdhuid Behandelingsproducten – Assortimenten</t>
  </si>
  <si>
    <t>Includes any products that can be described/observed as two or more distinct Skin/Scalp Treatment Products sold together, which exist within the schema belonging to different bricks but to the same class, that is two or more products contained within the same pack which cross bricks within the Skin/Scalp Treatment Products class. Includes products such as Rosacea Treatments and Insect Bite Relief sold together.Items that are received free with purchases should be removed from the classification decision–making process.</t>
  </si>
  <si>
    <t>Omvat alle producten die kunnen worden waargenomen/omschreven als twee of meer verschillende producten voor huid- of hoofdhuidbehandeling die tezamen worden verkocht, die binnen het schema bestaan, maar bij verschillende bricks in dezelfde klasse behoren. Een voorbeeld is de gezamenlijke verkoop van anti-roos lotion en een anti-insectenbeetmiddel. Producten die gratis zijn, moeten buiten het beslissingsproces voor classificatie worden gelaten.</t>
  </si>
  <si>
    <t>Excludes products such as Insect Bite Relief and Sunglasses variety packs and Skin/Scalp Treatment Products variety packs obtained only by prescription or from a healthcare professional.</t>
  </si>
  <si>
    <t>Exclusief producten zoals assortimenten voor anti-insectenbeetmiddelen en zonnebrillen, en assortimenten voor huid- of hoofdhuidbehandeling die alleen op doktersvoorschrift worden verkregen of afkomstig zijn van een zorgverlener.</t>
  </si>
  <si>
    <t>Skin/Scalp Treatment Products Other</t>
  </si>
  <si>
    <t>Includes any products that can be described/observed as Skin/Scalp Treatments, where the user of the schema is not able to classify the product in existing bricks within the schema.</t>
  </si>
  <si>
    <t>Omvat alle producten die kunnen worden waargenomen/omschreven als huid- of hoofdhuidbehandelingsmiddel, waarvan de gebruiker van het schema niet in staat is om het product in een van de bestaande bricks binnen het schema te classificeren.</t>
  </si>
  <si>
    <t>Excludes any Skin/Scalp Treatments obtained only by prescription or from a healthcare professional and Skin/Scalp Treatments that are classified as Sunscreens, Aftersun Treatments, Acne Treatments and Insect Bite Relief Creams.</t>
  </si>
  <si>
    <t>Exclusief alle producten die op dit moment zijn geclassificeerd in het schema, en huid- of hoofdhuidbehandelingsmiddelen die alleen op doktersvoorschrift worden verkregen of afkomstig zijn van een zorgverlener.</t>
  </si>
  <si>
    <t>Travel Sickness Preventatives – Medicinal</t>
  </si>
  <si>
    <t>Preventieve Middelen tegen Reisziekte – Geneeskundig</t>
  </si>
  <si>
    <t>Includes any products that can be described/observed as medicinal remedies that prevent the feeling of illness, particularly nausea when travelling. Includes products such as Liquid Remedies, Soluble Powder Remedies, Tablet Form Remedies, and Sprays.</t>
  </si>
  <si>
    <t>Omvat alle producten die kunnen worden waargenomen/omschreven als medicinale middelen die het gevoel van ziekte, met name misselijkheid, bij reizen voorkomen. Omvat producten zoals drankjes, oplosbare poeders, pillen en sprays.</t>
  </si>
  <si>
    <t>Excludes products such as Travel Sickness Preventatives obtained only by a prescription or from a healthcare professional and non–medicinal Travel Sickness Preventatives such as Travel Sickness Wristbands.</t>
  </si>
  <si>
    <t>Exclusief producten als medicinale preventieve middelen tegen reisziekte die alleen op doktersvoorschrift worden verkregen of afkomstig zijn van een zorgverlener, en niet-medicinale preventieve middelen tegen reisziekte zoals reisziekte polsbandjes.</t>
  </si>
  <si>
    <t>Travel Sickness Products</t>
  </si>
  <si>
    <t>Producten tegen Reisziekte</t>
  </si>
  <si>
    <t>Travel Sickness Preventatives – Non Medicinal</t>
  </si>
  <si>
    <t>Preventieve Middelen tegen Reisziekte – Niet-geneeskundig</t>
  </si>
  <si>
    <t>Includes any products that can be described/observed as non–medicinal remedies that prevent the feeling of illness, particularly nausea when travelling. Includes products such as Wristbands.</t>
  </si>
  <si>
    <t>Omvat alle producten die kunnen worden waargenomen/omschreven als niet-medicinale middelen die het gevoel van ziekte, met name misselijkheid, bij reizen voorkomen. Omvat producten zoals polsbandjes.</t>
  </si>
  <si>
    <t>Excludes products such as Non–Medicinal Travel Sickness Preventatives obtained only by a prescription or from a healthcare professional, Medicinal Travel Sickness Preventatives such as Liquid Remedies, Soluble Remedies, Tablet Form Remedies, Sprays and Ear Plugs.</t>
  </si>
  <si>
    <t>Exclusief producten als niet-medicinale preventieve middelen tegen reisziekte die alleen op doktersvoorschrift worden verkregen of afkomstig zijn van een zorgverlener, en medicinale preventieve middelen tegen reisziekte zoals drankjes, oplosbare poeders, pillen en sprays.</t>
  </si>
  <si>
    <t>Travel Sickness Products Variety Packs</t>
  </si>
  <si>
    <t>Producten tegen Reisziekte – Assortimenten</t>
  </si>
  <si>
    <t>Includes any products that can be described/observed as two or more distinct Travel Sickness Products sold together, which exist within the schema belonging to different bricks but to the same class, that is two or more products contained within the same pack which cross bricks within the Travel Sickness Products class. Includes products such as Travel Sickness Wristbands and Tablets sold together.Items that are received free with purchases should be removed from the classification decision–making process.</t>
  </si>
  <si>
    <t>Omvat alle producten die kunnen worden waargenomen/omschreven als twee of meer verschillende producten tegen reisziekte die tezamen worden verkocht, die binnen het schema bestaan, maar bij verschillende bricks in dezelfde klasse behoren. Een voorbeeld is de gezamenlijke verkoop van polsbandjes tegen reisziekte en pillen. Producten die gratis zijn, moeten buiten het beslissingsproces voor classificatie worden gelaten.</t>
  </si>
  <si>
    <t>Excludes products such as Travel Sickness Wristbands and Sunglasses variety packs and Travel Sickness Products variety packs obtained only by prescription or from a healthcare professional.</t>
  </si>
  <si>
    <t>Exclusief producten zoals assortimenten voor anti-reisziekte polsbandjes en zonnebrillen, en assortimenten tegen reisziekte die alleen op doktersvoorschrift worden verkregen of afkomstig zijn van een zorgverlener.</t>
  </si>
  <si>
    <t>Travel Sickness Products Other</t>
  </si>
  <si>
    <t>Producten tegen Reisziekte – Overig</t>
  </si>
  <si>
    <t>Includes any products that can be described/observed as Travel Sickness Products, where the user of the schema is not able to classify the product in existing bricks within the schema.</t>
  </si>
  <si>
    <t>Omvat alle producten die kunnen worden waargenomen/omschreven als middel tegen reisziekte, waarvan de gebruiker van het schema niet in staat is om het product in een van de bestaande bricks binnen het schema te classificeren.</t>
  </si>
  <si>
    <t>Excludes any Travel Sickness products obtained only by prescription or from a healthcare professional and Travel Sickness products that are classified within Flower/Homeopathic Remedies.</t>
  </si>
  <si>
    <t>Exclusief alle producten die op dit moment zijn geclassificeerd in het schema, en middelen tegen reisziekte die alleen op doktersvoorschrift worden verkregen of afkomstig zijn van een zorgverlener.</t>
  </si>
  <si>
    <t>Enteral Feeding Gastrostomy Kits</t>
  </si>
  <si>
    <t>Enterale Voeding Gastrostomie Kits</t>
  </si>
  <si>
    <t>Includes any products that can be described/observed as those which contain some or all of the products used to insert tubes into the gastric tract when enteral feeding is required.Includes products such as valves, fasteners, balloons, extension and connection parts. Products will typically include safety features making them difficult to remove once installed.</t>
  </si>
  <si>
    <t>Omvat alle producten die kunnen worden waargenomen/omschreven als die producten die enkele of alle producten bevatten die gebruikt worden om buisjes in het maag-darmkanaal in te voegen wanneer enterale voeding benodigd is. Omvat producten zoals kleppen, bevestigingsmiddelen, ballonnen, uitbreidings- en verbindingsstukken. Deze producten omvatten doorgaans veiligheidsvoorzieningen waardoor ze moeilijk te verwijderen zijn nadat deze zijn geïnstalleerd.</t>
  </si>
  <si>
    <t>Excludes products such as Enteral Feeding Gastrostomy Kits obtained only by prescription or from a healthcare professional, other sets and kits used in the process of enteral feeding such as Pump Kits, and other products used in the process of enteral feeding such as Tubes, Bags and Containers which are not provided as part of a set or kit.</t>
  </si>
  <si>
    <t>Exclusief producten als enterale voeding gastronomie kits die alleen op doktersvoorschrift worden verkregen of afkomstig zijn van een zorgverlener, andere sets en kits als gebruikt in het proces van enterale voeding zoals pompsets, en andere producten als gebruikt in het proces van enterale voeding zoals slangen, zakken en dozen die niet geleverd worden als onderdeel van een set of kit.</t>
  </si>
  <si>
    <t>Enteral Feeding Equipment</t>
  </si>
  <si>
    <t>Enterale Voedingsuitrusting</t>
  </si>
  <si>
    <t>Enteral Feeding Pumps/Feeding Sets</t>
  </si>
  <si>
    <t>Enterale Voedingspompen/Voedingssets</t>
  </si>
  <si>
    <t>Includes any products that can be described/observed as those used to pump the nutritional feed into the patient who requires enteral feeding.Includes products such as the pumps themselves, gravity sets and nutrition bags.</t>
  </si>
  <si>
    <t>Omvat alle producten die kunnen worden waargenomen/omschreven als die producten die gebruikt worden om de voeding in de patiënt te pompen, die sondevoeding nodig heeft. Omvat producten zoals de pompen zelf, sondevoedingsets en voedingszakken</t>
  </si>
  <si>
    <t>Excludes products such as Enteral Pumps/Feeding Sets obtained only by prescription or from a healthcare professional, other sets and kits used in the process of enteral feeding such as Gastronomy Kits, and other products used in the process of enteral feeding such as Nutrition Bags and Tubes which are not provided as part of a set or kit.</t>
  </si>
  <si>
    <t>Exclusief producten als enterale pomp- en voedingsset die alleen op doktersvoorschrift worden verkregen of afkomstig zijn van een zorgverlener, andere sets en kits als gebruikt in het proces van enterale voeding zoals gastronomiesets, en andere producten als gebruikt in het proces van enterale voeding zoals voedingszakken en slangen die niet geleverd worden als onderdeel van een set of kit.</t>
  </si>
  <si>
    <t>Enteral Feeding Nutrition Bags/Containers</t>
  </si>
  <si>
    <t>Includes any products that can be described/observed as being specifically intended to store food during the process of enteral feeding.Includes products such as feeding bags and feeding containers.</t>
  </si>
  <si>
    <t>Omvat alle producten die kunnen worden waargenomen/omschreven als zijnde specifiek bedoeld om voedsel tijdens het proces van sondevoeding te bewaren. Omvat producten zoals voedingzakken en voedingsdozen.</t>
  </si>
  <si>
    <t>Excludes products such as Enteral Feeding Nutrition Bags/Containers obtained only by prescription from a health professional and other products intended to be used in the process of enteral feeding such as Feeding Pumps and Tubes.</t>
  </si>
  <si>
    <t>Exclusief producten als enterale voedingszakken/-dozen die alleen op doktersvoorschrift worden verkregen of afkomstig zijn van een zorgverlener, en andere producten als gebruikt in het proces van enterale voeding zoals voedingspompen en slangen.</t>
  </si>
  <si>
    <t>Enteral Feeding Tubes</t>
  </si>
  <si>
    <t>Enterale Voedingsbuisjes</t>
  </si>
  <si>
    <t>Includes any products that can be described/observed as tubes, which are designed to be used in the process of enteral feeding.Includes products such as Feeding Tubes, Decompression Tubes, Extension Tubes and Gastrostomy Tubes.</t>
  </si>
  <si>
    <t>Omvat alle producten die kunnen worden waargenomen/omschreven als slangen die zijn ontworpen voor gebruik in het proces van sondevoeding. Omvat producten zoals sondevoedingslangen, decompressieslangen, verlengslangen en gastrostomische slangen.</t>
  </si>
  <si>
    <t>Excludes products such as Enteral Feeding Tubes obtained only by prescription or from a healthcare professional, also excludes other products which are used during the enteral feeding process such as Pumps, Bags and Containers.</t>
  </si>
  <si>
    <t>Exclusief producten als enterale voedingsslangen die alleen op doktersvoorschrift worden verkregen of afkomstig zijn van een zorgverlener, en andere producten als gebruikt in het proces van enterale voeding zoals pompen, zakken en dozen.</t>
  </si>
  <si>
    <t>Enteral Feeding Equipment Other</t>
  </si>
  <si>
    <t>Enterale Voedingsuitrusting – Overig</t>
  </si>
  <si>
    <t>Includes any products that can be described/observed as Enteral Feeding Equipment, where the user of the schema is not able to classify the product in existing bricks within the schema</t>
  </si>
  <si>
    <t>Omvat alle producten die kunnen worden waargenomen/omschreven als enterale voedingsuitrusting, waarvan de gebruiker van het schema niet in staat is om het product in een van de bestaande bricks binnen het schema te classificeren.</t>
  </si>
  <si>
    <t>Excludes all currently classified Enteral Feeding Equipment such as Feeding Tubes and Containers, Drug Administration Equipment and Enteral Feeding Equipment obtained only by prescription or from a healthcare professional.</t>
  </si>
  <si>
    <t>Exclusief alle producten die op dit moment zijn geclassificeerd in het schema, en enterale voedingsuitrusting die alleen op doktersvoorschrift worden verkregen of afkomstig zijn van een zorgverlener.</t>
  </si>
  <si>
    <t>Enteral Feeding Equipment Variety Packs</t>
  </si>
  <si>
    <t>Enterale Voedingsuitrusting – Assortimenten</t>
  </si>
  <si>
    <t>Includes any products that can be described/observed as two or more distinct Enteral Feeding Equipment products sold together, which exist within the schema belonging to different bricks but to the same class, that is two or more products contained within the same pack which cross bricks within the Enteral Feeding Equipment class. Includes products such as Enteral Feeding Bags and Pumps sold together.Items that are received free with purchases should be removed from the classification decision–making process.</t>
  </si>
  <si>
    <t>Omvat alle producten die kunnen worden waargenomen/omschreven als twee of meer verschillende producten voor enterale voedingsuitrusting die tezamen worden verkocht, die binnen het schema bestaan, maar bij verschillende bricks in dezelfde klasse behoren. Een voorbeeld is de gezamenlijke verkoop van enterale . voedingszakken en -pompen. Producten die gratis zijn, moeten buiten het beslissingsproces voor classificatie worden gelaten.</t>
  </si>
  <si>
    <t>Excludes products such as Enteral Feeding Bags and Blood Sugar Tests variety packs and Enteral Feeding Equipment variety packs obtained only by prescription or from a healthcare professional.</t>
  </si>
  <si>
    <t>Exclusief producten zoals assortimenten voor enterale voedingszakken en een bloedsuikertest, en assortimenten voor enterale voedingsuitrusting die alleen op doktersvoorschrift worden verkregen of afkomstig zijn van een zorgverlener.</t>
  </si>
  <si>
    <t>Oral/Mouth Treatments</t>
  </si>
  <si>
    <t>Mondbehandelingen</t>
  </si>
  <si>
    <t>Includes any products that can be described/observed as a preparation specifically deigned to prevent, treat or alleviate ailments or disorders involving the mouth.Includes products such as Halitosis and Ulcer Treatments.</t>
  </si>
  <si>
    <t>Omvat alle producten die kunnen worden waargenomen/omschreven als een preparaat specifiek ontworpen om aandoeningen of kwalen aangaande de mond te voorkomen, te behandelen of te verlichten. Omvat producten zoals behandelingen voor slechte adem en zweren.</t>
  </si>
  <si>
    <t>Excludes products such as Oral/Mouth Treatments obtained only by prescription or from a healthcare professional, Dental Hygiene Products and Breath Fresheners/Mouth Rinses.</t>
  </si>
  <si>
    <t>Exclusief producten als mondbehandelingen die alleen op doktersvoorschrift worden verkregen of afkomstig zijn van een zorgverlener, producten voor gebithygiëne en ademverfrissers/mondspoelingen.</t>
  </si>
  <si>
    <t>Condoms</t>
  </si>
  <si>
    <t>Condooms</t>
  </si>
  <si>
    <t>Includes any products that can be described/observed as a thin latex sheath that is either worn by males or used by a female during sexual activity, to prevent conception and sexually transmitted diseases.These products are available with or without spermicide or lubricant and can be flavoured.</t>
  </si>
  <si>
    <t>Omvat alle producten die kunnen worden waargenomen/omschreven als een dun latex omhulsel dat ofwel wordt gedragen door mannen, of wordt gebruikt door een vrouw, tijdens de seks om conceptie en seksueel overdraagbare ziekten te voorkomen. Deze producten zijn verkrijgbaar met of zonder zaaddodend middel of smeermiddel, en kunnen een smaakje hebben.</t>
  </si>
  <si>
    <t>Excludes products such as Contraceptive Spermicides, Diaphragms, Sponges Cervical Caps and Condoms obtained only by perscription or from a healthcare professional..</t>
  </si>
  <si>
    <t>Exclusief producten als spermiciden, pessaria, cervixkapjes en condooms die alleen op doktersvoorschrift worden verkregen of afkomstig zijn van een zorgverlener</t>
  </si>
  <si>
    <t>Family Planning</t>
  </si>
  <si>
    <t>Gezinsplanning</t>
  </si>
  <si>
    <t>Barrier Contraception</t>
  </si>
  <si>
    <t>Mechanische Anticonceptiva</t>
  </si>
  <si>
    <t>Diaphragms/Cervical Caps</t>
  </si>
  <si>
    <t>Pessaria/Cervixkapjes</t>
  </si>
  <si>
    <t>Includes any products that can be described/observed as a device, worn by a woman during sexual activity, that is specifically designed to be inserted into the vagina to prevent conception and sexually transmitted diseases. These products act as a barrier against sperm and are available with or without spermicides.</t>
  </si>
  <si>
    <t>Omvat alle producten die kunnen worden waargenomen/omschreven als een apparaat, gedragen door een vrouw tijdens de seks, dat specifiek is ontworpen om te worden ingebracht in de vagina om conceptie en seksueel overdraagbare ziekten te voorkomen. Deze producten werken als een barrière tegen sperma en zijn leverbaar met of zonder zaaddodende middelen.</t>
  </si>
  <si>
    <t>Excludes products such as Contraceptive Spermicides, IUD Condoms and Diaphragms/Cervical Caps obtained only by prescription or from a healthcare professional.</t>
  </si>
  <si>
    <t>Exclusief producten als anticonceptie spermiciden, spiraaltjes, condooms en cervixkapjes die alleen op doktersvoorschrift worden verkregen of afkomstig zijn van een zorgverlener.</t>
  </si>
  <si>
    <t>Spermicides</t>
  </si>
  <si>
    <t>Spermiciden</t>
  </si>
  <si>
    <t>Includes any products that can be described/observed as a preparation specifically designed for use as a sperm–killing agent, and typically intended as an aid to birth control. Includes products in cream, gel, tablet, film or liquid form. These products are used before any sexual activity as additional protection against the risk of becoming pregnant and to prevent sexually transmitted diseases. Products are normally used with a Diaphragm, Cervical Cap or Condom, but can be inserted directly into the vagina.</t>
  </si>
  <si>
    <t>Omvat alle producten die kunnen worden waargenomen/omschreven als een preparaat specifiek ontworpen voor gebruik als een spermadodend middel, en typisch bedoeld als hulpmiddel bij anticonceptie. Omvat producten in crème, gel, pil, folie of vloeibare vorm. Deze producten worden gebruikt vooraf aan elke vorm van seks als extra bescherming tegen het risico van zwanger te worden, en om seksueel overdraagbare ziekten te voorkomen. Producten worden gewoonlijk gebruikt met een pessarium of condoom, maar kunnen ook direct in de vagina worden ingebracht.</t>
  </si>
  <si>
    <t>Excludes products such as Contraceptive Spermicides obtained only by prescription or from a healthcare professional, as well as Sponges and Hormonal Contraception.</t>
  </si>
  <si>
    <t>Exclusief producten als anticonceptie spermiciden die alleen op doktersvoorschrift worden verkregen of afkomstig zijn van een zorgverlener, alsmede vaginale sponzen en hormonale anticonceptie.</t>
  </si>
  <si>
    <t>Barrier Contraception Variety Packs</t>
  </si>
  <si>
    <t>Mechanische Anticonceptiva – Assortimenten</t>
  </si>
  <si>
    <t>Includes any products that can be described/observed as two or more distinct Barrier Contraception products sold together, which exist within the schema belonging to different bricks but to the same class, that is two or more products contained within the same pack which cross bricks within the Barrier Contraception class. Includes products such as Diaphragms and Spermicides sold together.Items that are received free with purchases should be removed from the classification decision–making process.</t>
  </si>
  <si>
    <t>Omvat alle producten die kunnen worden waargenomen/omschreven als twee of meer verschillende mechanische anticonceptiva producten die tezamen worden verkocht, die binnen het schema bestaan, maar bij verschillende bricks in dezelfde klasse behoren. Een voorbeeld is de gezamenlijke verkoop van een pessarium met spermiciden. Producten die gratis zijn, moeten buiten het beslissingsproces voor classificatie worden gelaten.</t>
  </si>
  <si>
    <t>Excludes products such as Diaphragms and Ovulation Tests variety packs and Barrier Contraception variety packs obtained only by prescription or from a healthcare professional.</t>
  </si>
  <si>
    <t>Exclusief producten zoals assortimenten voor een pessarium en een ovulatietest, en assortimenten voor mechanische anticonceptiva die alleen op doktersvoorschrift worden verkregen of afkomstig zijn van een zorgverlener.</t>
  </si>
  <si>
    <t>Barrier Contraception Other</t>
  </si>
  <si>
    <t>Mechanische Anticonceptiva – Overig</t>
  </si>
  <si>
    <t>Includes any products that can be described/observed as Barrier Contraception products, where the user of the schema is not able to classify the products in existing bricks within the schema.</t>
  </si>
  <si>
    <t>Omvat alle producten die kunnen worden waargenomen/omschreven als mechanisch anticonceptiemiddel, waarvan de gebruiker van het schema niet in staat is om het product in een van de bestaande bricks binnen het schema te classificeren.</t>
  </si>
  <si>
    <t>Excludes all currently classified Hormonal Contraception and Intra–Uterine Contraception products and Barrier Contraception obtained only by prescription or from a healthcare professional</t>
  </si>
  <si>
    <t>Exclusief alle producten die op dit moment zijn geclassificeerd in het schema, en mechanische anticonceptiva die alleen op doktersvoorschrift worden verkregen of afkomstig zijn van een zorgverlener.</t>
  </si>
  <si>
    <t>Hormonal Contraception</t>
  </si>
  <si>
    <t>Hormonale Anticonceptiva</t>
  </si>
  <si>
    <t>Includes any products that can be described/observed as a hormone preparation in pill, patch, injection or implant form that prevents pregnancy by suppressing ovulation, causing the cervical mucus to thicken and/or preventing the thickening of the uterus lining, so as not to allow successful implantation of the embryo on the womb.</t>
  </si>
  <si>
    <t>Omvat alle producten die kunnen worden waargenomen/omschreven als een hormoonpreparaat in pil, pleister, injectie of implantaat vorm die zwangerschap voorkomt door de ovulatie te onderdrukken, waardoor het baarmoederhalsslijmvlies dikker wordt en/of door het voorkomen van het dikker worden van de baarmoederwand, waardoor het embryo zich niet succesvol kan nestelen in de baarmoeder.</t>
  </si>
  <si>
    <t>Excludes products such as Hormonal Contraception obtained only by prescription or from a healthcare professional, Hormonal IUD, Sponges and Spermicides.</t>
  </si>
  <si>
    <t>Exclusief producten als hormonale anticonceptie die alleen op doktersvoorschrift worden verkregen of afkomstig zijn van een zorgverlener, alsmede hormonale spiraaltjes, vaginale sponzen en spermiciden.</t>
  </si>
  <si>
    <t>Intra-uterine Contraception</t>
  </si>
  <si>
    <t>Anticonceptiva – Spiraaltje</t>
  </si>
  <si>
    <t>Includes any products that can be described/observed as a plastic device which is inserted into the womb to interfere with the migration of sperm from the vagina to the fallopian tube or to accelerate egg transport through the fallopian tube and thus impede fertilisation.Products include plastic Intra–Uterine Contraceptive Devices with or without copper and medicated Intra–Uterine Contraceptive Devices that are designed to release hormones over a period of time.</t>
  </si>
  <si>
    <t>Omvat alle producten die kunnen worden waargenomen/omschreven als een plastic apparaat dat wordt ingebracht in de baarmoeder om het binnendringen van sperma van de vagina in de eileider te verhinderen, of om het transport van eitjes door de eileider te versnellen om aldus bevruchting te belemmeren. Producten omvatten plastic spiraaltjes met of zonder koper en medicinale spiraaltjes die zijn ontworpen om hormonen vrij te geven gedurende een bepaalde periode.</t>
  </si>
  <si>
    <t>Excludes products such as Intra–Uterine Contraceptive devices obtained only by prescription or from a healthcare professional, as well as Hormonal Contraception, Diaphragms, Cervical Caps and Sponges.</t>
  </si>
  <si>
    <t>Exclusief producten als spiraaltjes die alleen op doktersvoorschrift worden verkregen of afkomstig zijn van een zorgverlener, alsmede hormonale anticonceptie, pessaria, cervixkapjes en vaginale sponzen.</t>
  </si>
  <si>
    <t>Spiraaltje – Anticonceptiva</t>
  </si>
  <si>
    <t>Family Planning Variety Packs</t>
  </si>
  <si>
    <t>Gezinsplanning – Assortimenten</t>
  </si>
  <si>
    <t>Includes any products that can be described/observed as two or more distinct Family Planning products sold together which exist within the schema but belong to different classes, that is two or more products contained within the same pack which cross classes within the Family Planning Family. Includes products such as IUDs and Spermicides variety packs. Items that are received free with purchases should be removed from the classification decision–making process.</t>
  </si>
  <si>
    <t>Omvat alle producten die kunnen worden waargenomen/omschreven als twee of meer verschillende producten voor gezinsplanning die tezamen worden verkocht, die binnen het schema bestaan, maar bij verschillende bricks in dezelfde klasse behoren. Een voorbeeld is de gezamenlijke verkoop van spiraaltjes en spermiciden. Producten die gratis zijn, moeten buiten het beslissingsproces voor classificatie worden gelaten.</t>
  </si>
  <si>
    <t>Excludes products such as Diaphragms and Spermicides variety packs, Diaphragms and Ovulation Tests variety packs and Family Planning variety packs obtained only by prescription or from a healthcare professional.</t>
  </si>
  <si>
    <t>Exclusief producten zoals assortimenten voor een pessarium en spermiciden, assortimenten voor een pessarium en een ovulatietest, en assortimenten voor gezinsplanning die alleen op doktersvoorschrift worden verkregen of afkomstig zijn van een zorgverlener.</t>
  </si>
  <si>
    <t>Dietary Aid – Appetite/Fat Control</t>
  </si>
  <si>
    <t>Dieetmiddel – Eetlust-/Vetcontrole</t>
  </si>
  <si>
    <t>Omvat alle producten die kunnen worden waargenomen/omschreven als een preparaat dat specifieke ingrediënten bevat, bedoeld om de eetlust te stimuleren of te onderdrukken. Deze producten zijn niet bedoeld als vervanging van maaltijden. Producten omvatten ook vetverbranders en vetblokkers bedoeld om het vetgehalte van het lichaam te verminderen.</t>
  </si>
  <si>
    <t>Exclusief producten als dieetmiddelen die eetlust en vet controleren die alleen op doktersvoorschrift worden verkregen of afkomstig zijn van een zorgverlener, en exclusief alle maaltijdvervangende producten.</t>
  </si>
  <si>
    <t>Health Enhancement</t>
  </si>
  <si>
    <t>Bevordering Gezondheid</t>
  </si>
  <si>
    <t>Dietary Aids</t>
  </si>
  <si>
    <t>Dieetmiddelen</t>
  </si>
  <si>
    <t>Dietary Aid – Meal Replacement</t>
  </si>
  <si>
    <t>Dieetmiddel – Maaltijdvervanger</t>
  </si>
  <si>
    <t>Includes any products that can be described/observed as a preparation that is consumed as a meal substitute in order to promote slimming, weight gain or weight control by increasing the metabolism or reducing the feeling of hunger.</t>
  </si>
  <si>
    <t>Omvat alle producten die kunnen worden waargenomen/omschreven als een preparaat dat wordt gebruikt als een maaltijdvervanger met het oog op het bevorderen van afvallen, gewichtstoename of gewichtscontrole door het verhogen van de stofwisseling of het verminderen van het hongergevoel.</t>
  </si>
  <si>
    <t>Excludes products such as Appetite Suppressants or Enhancers or Nutritional Supplements that are designed to be consumed in addition to normal meals rather than to replace them and Slimming Meals that are not marketed as meal replacements.</t>
  </si>
  <si>
    <t>Exclusief producten als eetlust onderdrukkers of stimulanten of voedingssupplementen die ontworpen zijn om te consumeren als aanvulling op gewone maaltijden in plaats van deze te vervangen, en afvalmaaltijden die niet aangeduid worden als maaltijdvervangers.</t>
  </si>
  <si>
    <t>Dietary Aids Variety Packs</t>
  </si>
  <si>
    <t>Dieetmiddelen – Assortimenten</t>
  </si>
  <si>
    <t>Includes any products that can be described/observed as two or more distinct Dietary Aids sold together, which exist within the schema belonging to different bricks but to the same class, that is two or more products contained within the same pack which cross bricks within the Dietary Aids class. Includes products such as Fat Blockers and Meal Replacements sold together.Items that are received free with purchases should be removed from the classification decision–making process.</t>
  </si>
  <si>
    <t>Omvat alle producten die kunnen worden waargenomen/omschreven als twee of meer verschillende dieetmiddelen die tezamen worden verkocht, die binnen het schema bestaan, maar bij verschillende bricks in dezelfde klasse behoren. Een voorbeeld is de gezamenlijke verkoop van vetblokkers en maaltijdvervangers. Producten die gratis zijn, moeten buiten het beslissingsproces voor classificatie worden gelaten.</t>
  </si>
  <si>
    <t>Excludes products such as Fat Blockers with Glucose Tests variety packs and Dietary Aids variety packs obtained only by prescription or from a healthcare professional.</t>
  </si>
  <si>
    <t>Exclusief producten zoals assortimenten voor vetblokkers en maaltijdvervangers, en assortimenten voor dieetmiddelen die alleen op doktersvoorschrift worden verkregen of afkomstig zijn van een zorgverlener.</t>
  </si>
  <si>
    <t>Dietary Aids Other</t>
  </si>
  <si>
    <t>Dieetmiddelen – Overig</t>
  </si>
  <si>
    <t>Includes any products that can be described/observed as Dietary Aids products, where the user of the schema is not able to classify the products in existing bricks within the schema.</t>
  </si>
  <si>
    <t>Omvat alle producten die kunnen worden waargenomen/omschreven als dieetmiddel, waarvan de gebruiker van het schema niet in staat is om het product in een van de bestaande bricks binnen het schema te classificeren.</t>
  </si>
  <si>
    <t>Excludes all products currently classified as Vitamins, Minerals and Nutritional Supplements and Dietary Aids obtained only by prescription or from a healthcare professional.</t>
  </si>
  <si>
    <t>Exclusief alle producten die op dit moment zijn geclassificeerd in het schema, en dieetmiddelen die alleen op doktersvoorschrift worden verkregen of afkomstig zijn van een zorgverlener.</t>
  </si>
  <si>
    <t>Vitamins/Minerals</t>
  </si>
  <si>
    <t>Vitaminen/Mineralen</t>
  </si>
  <si>
    <t>Includes any products that can be described/observed as a preparation, composed of one or more minerals such as calcium, silica, zinc, or of one or more vitamins, such as A, C, B–complex, or a combination of vitamins and minerals, which is taken as a dietary supplement to help prevent and/or mitigate vitamin or mineral deficiency conditions of the human body.</t>
  </si>
  <si>
    <t>Omvat alle producten die kunnen worden waargenomen/omschreven als een preparaat bestaande uit een of meer mineralen zoals calcium, silicium, zink, of een of meer vitaminen zoals A, C, B-complex, of een combinatie van vitaminen en mineralen, die wordt ingenomen als een voedingssupplement die helpen om een vitamine- of mineraaltekort van het menselijk lichaam te voorkomen en/of te verminderen .</t>
  </si>
  <si>
    <t>Excludes products such as Vitamins and Minerals obtained only by prescription or from a healthcare professional, Nutritional Supplements, Appetite Suppressants and Fat Blockers.</t>
  </si>
  <si>
    <t>Exclusief producten als vitaminen en mineralen die alleen op doktersvoorschrift worden verkregen of afkomstig zijn van een zorgverlener, voedingssupplementen, hongeronderdrukkers en vetblokkers.</t>
  </si>
  <si>
    <t>Vitamins/Minerals/Nutritional Supplements</t>
  </si>
  <si>
    <t>Vitaminen/Mineralen/Voedingssupplementen</t>
  </si>
  <si>
    <t>Nutritional Supplements</t>
  </si>
  <si>
    <t>Voedingssupplementen</t>
  </si>
  <si>
    <t>Includes any products that can be described/observed as a preparation containing specific ingredients designed to enhance and improve health, to prevent or mitigate various deficiency conditions in the human body or to increase energy levels. Includes products of botanical, animal or marine origin.</t>
  </si>
  <si>
    <t>Omvat alle producten die kunnen worden waargenomen/omschreven als een preparaat dat specifieke ingrediënten bevat, bedoeld om de gezondheid te verhogen en te verbeteren, om verschillende tekorten in het menselijk lichaam te voorkomen of te beperken, of om energiegehaltes te verhogen. Omvat producten van botanische, dierlijke of maritieme oorsprong.</t>
  </si>
  <si>
    <t>Excludes products such as Nutritional Supplements obtained only by prescription or from a healthcare professional, Vitamins, Minerals and Dietary Aids used to replace meals and Dietary Aids designed to stimulate or suppress the appetite or to control body fat levels.</t>
  </si>
  <si>
    <t>Exclusief producten als voedingssupplementen die alleen op doktersvoorschrift worden verkregen of afkomstig zijn van een zorgverlener, vitaminen en mineralen, dieethulpmiddelen bedoeld om maaltijden te vervangen en dieethulpmiddelen bedoeld om de honger te stimuleren of te onderdrukken of om de lichaamsvetgehalte te controleren.</t>
  </si>
  <si>
    <t>Vitamins/Minerals/Nutritional Supplements Variety Packs</t>
  </si>
  <si>
    <t>Vitaminen/Mineralen/Voedingssupplementen – Assortimenten</t>
  </si>
  <si>
    <t>Includes any products that can be described/observed as two or more distinct Vitamins, Minerals and Nutritional Supplements sold together, which exist within the schema belonging to different bricks but to the same class, that is two or more products contained within the same pack which cross bricks within the Vitamins, Minerals and Nutritional Supplements class. Includes products such as Hormone Boosters and Minerals sold together.Items that are received free with purchases should be removed from the classification decision–making process.</t>
  </si>
  <si>
    <t>Omvat alle producten die kunnen worden waargenomen/omschreven als twee of meer verschillende vitaminen, mineralen of voedingssupplementen die tezamen worden verkocht, die binnen het schema bestaan, maar bij verschillende bricks in dezelfde klasse behoren. Een voorbeeld is de gezamenlijke verkoop van mineralen en hormoonopwekkers. Producten die gratis zijn, moeten buiten het beslissingsproces voor classificatie worden gelaten.</t>
  </si>
  <si>
    <t>Excludes products such as Vitamins and Glucose Tests variety packs and Vitamins, Minerals and Nutritional Supplements variety packs obtained only by prescription or from a healthcare professional.</t>
  </si>
  <si>
    <t>Exclusief producten zoals assortimenten voor vitaminen en glucosetesten, en assortimenten voor vitaminen, mineralen en voedingssupplementen die alleen op doktersvoorschrift worden verkregen of afkomstig zijn van een zorgverlener.</t>
  </si>
  <si>
    <t>Health Enhancement Variety Packs</t>
  </si>
  <si>
    <t>Bevordering Gezondheid – Assortimenten</t>
  </si>
  <si>
    <t>Includes any products that can be described/observed as two or more distinct Health Enhancement products sold together which exist within the schema but belong to different classes, that is two or more products contained within the same pack which cross classes within the Health Enhancement Family. Includes products such as Minerals with Meal Replacement variety packs. Items that are received free with purchases should be removed from the classification decision–making process.</t>
  </si>
  <si>
    <t>Omvat alle producten die kunnen worden waargenomen/omschreven als twee of meer verschillende gezondheidsbevorderende middelen die tezamen worden verkocht, die binnen het schema bestaan, maar bij verschillende bricks in dezelfde klasse behoren. Een voorbeeld is de gezamenlijke verkoop van mineralen met maaltijdvervangers. Producten die gratis zijn, moeten buiten het beslissingsproces voor classificatie worden gelaten.</t>
  </si>
  <si>
    <t>Excludes products such as Fat Blockers and Meal Replacement variety packs, Vitamins and Glucose Tests variety packs and Health Enhancement variety packs obtained only by prescription or from a healthcare professional.</t>
  </si>
  <si>
    <t>Exclusief producten zoals assortimenten voor vetblokkers en maaltijdvervangers, assortimenten voor vitaminen en glucosetesten, en assortimenten voor gezondheidsbevorderende middelen die alleen op doktersvoorschrift worden verkregen of afkomstig zijn van een zorgverlener.</t>
  </si>
  <si>
    <t>Energy/Stimulant Products</t>
  </si>
  <si>
    <t>Omvat alle producten die kunnen worden waargenomen/omschreven als een substantie die bedoeld is om lichaam en/of geest te stimuleren. Omvat stoffen zoals cafeïne. Omvat producten als stimulerende middelen in pilvorm, poedervorm en vloeibare vorm.</t>
  </si>
  <si>
    <t>Sluit specifiek alle kant-en-klare en niet kant-en-klare stimulerende dranken en energiedranken uit. Exclusief producten als energieopwekkende/stimulerende middelen die alleen op doktersvoorschrift worden verkregen of afkomstig zijn van een zorgverlener, alle vitaminen die het lichaam voorzien van natuurlijke stoffen en alle zoetwaren en niet-alcoholische dranken die beweren een specifiek gezondheidsvoordeel te leveren.</t>
  </si>
  <si>
    <t>Energy/Stimulant Products Other</t>
  </si>
  <si>
    <t>Includes any products that can be described/observed as Energy/Stimulant Products, where the user of the schema is not able to classify the product in existing bricks within the schema.</t>
  </si>
  <si>
    <t>Omvat alle producten die kunnen worden waargenomen/omschreven als energieopwekkend of stimulerend middel, waarvan de gebruiker van het schema niet in staat is om het product in een van de bestaande bricks binnen het schema te classificeren.</t>
  </si>
  <si>
    <t>Excludes all products currently classified as Energy/Stimulant Products, Dietary Aids and Vitamins, Minerals and Nutritional Supplements and Energy/Stimulant Products obtained only by prescription or from a healthcare professional.</t>
  </si>
  <si>
    <t>Exclusief alle producten die op dit moment zijn geclassificeerd in het schema, en energieopwekkende of stimulerende middelen die alleen op doktersvoorschrift worden verkregen of afkomstig zijn van een zorgverlener.</t>
  </si>
  <si>
    <t>Home Diagnostic Monitors</t>
  </si>
  <si>
    <t>Diagnosemonitoren voor Thuis</t>
  </si>
  <si>
    <t>Includes any products that can be described/observed as a device, specifically designed for personal use to periodically monitor blood pressure, blood sugar, heartbeat, weight or body fat on an ongoing basis. Products include Diabetes Monitoring Kits, Chest Bands and Wrist, Finger Tip or Upper Arm Monitors and Personal Scales which monitor weight and/or body fat..Products can be operated manually or automatically and can be used in conjunction with Sports Equipment while exercising.</t>
  </si>
  <si>
    <t>Omvat alle producten die kunnen worden waargenomen/omschreven als een apparaat, speciaal ontworpen voor persoonlijk gebruik om periodiek bloeddruk, bloedsuiker, hartslag, gewicht of lichaamsvet te controleren. Producten omvatten diabetes monitor kits, borst- en polsbanden, vingertop of bovenarm monitoren en personenweegschalen die gewicht en/of lichaamsvet controleren. Producten kunnen handmatig of automatisch worden bediend en kunnen worden gebruikt in combinatie met sportapparatuur tijdens het sporten.</t>
  </si>
  <si>
    <t>Excludes products such as Home Diagnostic Monitors obtained only by prescription or from a healthcare professional, and Diagnostic Tests.</t>
  </si>
  <si>
    <t>Exclusief producten als diagnosemonitoren voor thuis die alleen op doktersvoorschrift worden verkregen of afkomstig zijn van een zorgverlener, en diagnosetests.</t>
  </si>
  <si>
    <t>Home Diagnostics</t>
  </si>
  <si>
    <t>Thuisdiagnostica</t>
  </si>
  <si>
    <t>Diagnostic Monitors</t>
  </si>
  <si>
    <t>Diagnosemonitors</t>
  </si>
  <si>
    <t>Diagnostic Monitors Other</t>
  </si>
  <si>
    <t>Diagnosemonitoren – Overig</t>
  </si>
  <si>
    <t>Includes any products that can be described/observed as Diagnostic Monitors, where the user of the schema is not able to classify the product in existing bricks within the schema.</t>
  </si>
  <si>
    <t>Omvat alle producten die kunnen worden waargenomen/omschreven als diagnosemonitor, waarvan de gebruiker van het schema niet in staat is om het product in een van de bestaande bricks binnen het schema te classificeren.</t>
  </si>
  <si>
    <t>Excludes all products currently classified as Diagnostic Monitors or Diagnostic Tests and Diagnostic Monitors obtained only by prescription or from a healthcare professional.</t>
  </si>
  <si>
    <t>Exclusief alle producten die op dit moment zijn geclassificeerd in het schema, en diagnosemonitors die alleen op doktersvoorschrift worden verkregen of afkomstig zijn van een zorgverlener.</t>
  </si>
  <si>
    <t>Thermometers</t>
  </si>
  <si>
    <t>Includes any products that can be described/observed as a device designed to measure a person's body temperature. Measurements can be taken orally, rectally, under the arm, in the ear or against the forehead.Includes products available in various sizes and shapes and both Digital and Mercury types.</t>
  </si>
  <si>
    <t>Omvat alle producten die kunnen worden waargenomen/omschreven als een apparaat, ontworpen om de lichaamstemperatuur van een persoon te meten. Metingen kunnen oraal worden gedaan, rectaal, onder de arm, in het oor of tegen het voorhoofd. Omvat producten verkrijgbaar in verschillende maten en vormen en zowel digitale en lood types.</t>
  </si>
  <si>
    <t>Specifically excludes Thermometers used to measure the temperature of a room.Excludes products such as Thermometers obtained only by prescription or from a healthcare professional, Household, Pet and Fish Tank Thermometers.</t>
  </si>
  <si>
    <t>Exclusief thermometers die gebruikt worden om de temperatuur van een ruimte te meten. Exclusief producten als thermometers die alleen op doktersvoorschrift worden verkregen of afkomstig zijn van een zorgverlener, huishoud, huisdier en aquarium thermometers.</t>
  </si>
  <si>
    <t>Diagnostic Tests</t>
  </si>
  <si>
    <t>Diagnosetesten</t>
  </si>
  <si>
    <t>Home Diagnostic Tests</t>
  </si>
  <si>
    <t>Diagnosetests voor Thuis</t>
  </si>
  <si>
    <t>Omvat alle producten die kunnen worden waargenomen/omschreven als een persoonlijk diagnostische test, die is ontworpen voor thuisgebruik om lichaamsfuncties te testen of om het niveau vast te stellen van verschillende stoffen zoals glucose, eiwitten, hormonen of alcohol in lichaamsvloeistoffen. Deze producten werken meestal door het analyseren van een monster van bloed, speeksel of urine. Er bestaan twee belangrijke soorten testkits: het ene type levert resultaten in enkele minuten, het andere vereist dat de test in huis wordt genomen waarna het monster naar een laboratorium wordt gestuurd voor een gedetailleerde analyse en de resultaten binnen een paar dagen worden verstrekt.</t>
  </si>
  <si>
    <t>Sluit specifiek alle diabetes monitoring en test producten uit. Exclusief producten als thusidiagnostica die alleen op doktersvoorschrift worden verkregen of afkomstig zijn van een zorgverlener, evenals thuis diagnosemonitoren, thermometers, elektronische bloeddrukmeters en hartslagmonitoren.</t>
  </si>
  <si>
    <t>Home Diagnostic Products – Accessories</t>
  </si>
  <si>
    <t>Thuisdiagnostica – Accessoires</t>
  </si>
  <si>
    <t>Includes any products that can be described/observed as an accessory that is designed for use in conjunction with diagnostic tests and kits. Products are typically intended to provide personal hygiene when using non–disposable diagnostic equipment.Includes products such as Pump Accessories, Control Solutions and Testing Strips, Covers or Disposable Needles (Lancets).</t>
  </si>
  <si>
    <t>Omvat alle producten die kunnen worden waargenomen/omschreven als een accessoire dat is ontworpen voor gebruik in combinatie met diagnostische tests en kits. Producten zijn meestal bedoeld om persoonlijke hygiëne bij het gebruik van niet-wegwerp diagnostische apparatuur. Omvat producten zoals accessoires en besturingen voor pompen en teststrips, hoezen of wegwerpnaalden (lancetten).</t>
  </si>
  <si>
    <t>Excludes products such as Home Diagnostic Accessories obtained only by prescription or from a healthcare professional, as well as Diagnostic Tests and Monitors.</t>
  </si>
  <si>
    <t>Exclusief producten als accessoires voor thuisdiagnostica die alleen op doktersvoorschrift worden verkregen of afkomstig zijn van een zorgverlener, alsmede diagnosetesten en -monitoren.</t>
  </si>
  <si>
    <t>Diagnostic Tests Variety Packs</t>
  </si>
  <si>
    <t>Diagnosetesten – Assortimenten</t>
  </si>
  <si>
    <t>Includes any products that can be described/observed as two or more distinct Diagnostic Tests sold together, which exist within the schema belonging to different bricks but to the same class, that is two or more products contained within the same pack which cross bricks within the Diagnostic Tests class. Includes products such as Thermometers and Thermometer Covers sold together.Items that are received free with purchases should be removed from the classification decision–making process.</t>
  </si>
  <si>
    <t>Omvat alle producten die kunnen worden waargenomen/omschreven als twee of meer verschillende diagnosetests die tezamen worden verkocht, die binnen het schema bestaan, maar bij verschillende bricks in dezelfde klasse behoren. Een voorbeeld is de gezamenlijke verkoop van thermometers en thermometerhoes. Producten die gratis zijn, moeten buiten het beslissingsproces voor classificatie worden gelaten.</t>
  </si>
  <si>
    <t>Excludes products such as Ovulation Tests and Diaphragm variety packs and Diagnostic Tests variety packs obtained only by prescription or from a healthcare professional.</t>
  </si>
  <si>
    <t>Exclusief producten zoals assortimenten voor ovulatietesten en een pessarium, en assortimenten voor diagnosetesten die alleen op doktersvoorschrift worden verkregen of afkomstig zijn van een zorgverlener.</t>
  </si>
  <si>
    <t>Diagnostic Tests Other</t>
  </si>
  <si>
    <t>Diagnosetesten – Overig</t>
  </si>
  <si>
    <t>Includes any products that can be described/observed as Diagnostic Tests, where the user of the schema is not able to classify the product in existing bricks within the schema.</t>
  </si>
  <si>
    <t>Omvat alle producten die kunnen worden waargenomen/omschreven als diagnosetest, waarvan de gebruiker van het schema niet in staat is om het product in een van de bestaande bricks binnen het schema te classificeren.</t>
  </si>
  <si>
    <t>Excludes all products currently classified as Diagnostic Tests or Diagnostic Monitors and Diagnostic Tests obtained only by prescription or from a healthcare professional.</t>
  </si>
  <si>
    <t>Exclusief alle producten die op dit moment zijn geclassificeerd in het schema, en diagnosetests die alleen op doktersvoorschrift worden verkregen of afkomstig zijn van een zorgverlener.</t>
  </si>
  <si>
    <t>Home Diagnostics Variety Packs</t>
  </si>
  <si>
    <t>Thuisdiagnostica – Assortimenten</t>
  </si>
  <si>
    <t>Includes any products that can be described/observed as two or more distinct Home Diagnostic products sold together which exist within the schema but belong to different classes, that is two or more products contained within the same pack which cross classes within the Home Diagnostics Family. Includes products such as Blood Pressure Monitors with Cholesterol Tests variety packs. Items that are received free with purchases should be removed from the classification decision–making process.</t>
  </si>
  <si>
    <t>Omvat alle producten die kunnen worden waargenomen/omschreven als twee of meer verschillende thuisdiagnostica die tezamen worden verkocht, die binnen het schema bestaan, maar bij verschillende bricks in dezelfde klasse behoren. Een voorbeeld is de gezamenlijke verkoop van een bloeddrukmonitor en een cholesterol testmiddel. Producten die gratis zijn, moeten buiten het beslissingsproces voor classificatie worden gelaten.</t>
  </si>
  <si>
    <t>Excludes products such as Thermometers and Thermometer Covers variety packs, Ovulation Tests and Diaphragm variety packs and Home Diagnostic variety packs obtained only by prescription or from a healthcare professional.</t>
  </si>
  <si>
    <t>Exclusief producten zoals assortimenten voor thermometers en thermometerhoezen, assortimenten voor ovulatietesten en pessarium, en assortimenten voor thuisdiagnostica die alleen op doktersvoorschrift worden verkregen of afkomstig zijn van een zorgverlener.</t>
  </si>
  <si>
    <t>Healthcare Variety Packs</t>
  </si>
  <si>
    <t>Gezondheidszorg – Assortimenten</t>
  </si>
  <si>
    <t>Includes any products that can be described/observed as two or more distinct Healthcare products sold together which exist within the schema but belong to different Families, that is two or more products contained within the same pack which cross Families within the Healthcare Segment. Includes products such as Vitamins and Glucose Tests variety packs.Items that are received free with purchases should be removed from the classification decision–making process.</t>
  </si>
  <si>
    <t>Omvat alle producten die kunnen worden waargenomen/omschreven als twee of meer verschillende producten voor gezondheidszorg die tezamen worden verkocht, die binnen het schema bestaan, maar bij verschillende bricks in dezelfde klasse behoren. Een voorbeeld is de gezamenlijke verkoop van vitaminen en een glucose testmiddel. Producten die gratis zijn, moeten buiten het beslissingsproces voor classificatie worden gelaten.</t>
  </si>
  <si>
    <t>Excludes products such as Needles and Needle Covers variety packs, Blood Pressure Monitors with Cholesterol Tests variety packs and Healthcare variety packs obtained only by prescription or from a healthcare professional.</t>
  </si>
  <si>
    <t>Exclusief producten zoals assortimenten voor thuisdiagnostica, assortimenten voor geneesmiddelentoediening, en assortimenten voor gezondheidszorg die alleen op doktersvoorschrift worden verkregen of afkomstig zijn van een zorgverlener.</t>
  </si>
  <si>
    <t>Medical Devices</t>
  </si>
  <si>
    <t>Medische Hulpmiddelen</t>
  </si>
  <si>
    <t>Includes any products that can be described/observed as devices, other than drugs, intended to be used for the diagnosis, treatment or prevention of disease. Includes all medical equipment and supplies from cotton swabs to MRI machines to surgical implants, for human applications.</t>
  </si>
  <si>
    <t>Omvat alle producten die kunnen worden beschreven/waargenomen als hulpmiddelen, anders dan geneesmiddelen, bestemd voor de diagnose, behandeling of preventie van ziekte. Inclusief alle medische apparatuur en accessoires van wattenstaafjes tot MRI-machines tot chirurgische implantaten, zowel voor mens als dier.</t>
  </si>
  <si>
    <t>Excludes all healthcare, veterinary and dental products already classified in GPC, such as enteral feeding equipment, first aid equipment, orthopaedic footwear, therapeutic hosiery, contraception devices, enema/douche equipment, drug administration needles/syringes, disability aids, humidifiers/nebulisers, spectacles, contact lenses, hearing aids, parasite infestation equipment, therapeutic wristbands/necklets/anklets, diagnostic monitors for blood pressure/heart rate/body fat/blood sugar, weighing scales, thermometers, diagnostic test equipment for allergies/alcohol/pregnancy/cholesterol, microscopes, magnifying glasses, cotton wool products, and oral care aids such as toothbrushes, dental floss, descalers, whitening tape, gum protectors and gum stimulators.</t>
  </si>
  <si>
    <t>Exclusief alle gezondheidszorg, diergeneeskundige en tandheelkundige producten reeds in GPC ingedeeld, zoals sondevoeding apparatuur, eerste hulp benodigdheden, orthopedisch schoeisel, therapeutische kousen, anticonceptie apparaten, klysma/doucheapparatuur, injectienaalden/-spuiten, hulpmiddelen voor gehandicapten, luchtbevochtigers/ vernevelaars, brillen, contactlenzen, gehoorapparaten, apparatuur tegen parasitaire besmetting, therapeutische polsbandjes/kettingen/enkelbanden, diagnostische monitoren voor bloeddruk/hartslag/lichaamsvet/bloedsuiker, weegschalen, thermometers, diagnostische testapparatuur voor allergieën/alcohol/zwangerschap/cholesterol, microscopen, vergrootglazen, watten, en mondverzorgingshulpmiddelen zoals tandenborstels, flosdraad, ragers, witmakende plakstrips en tandvleesbeschermers.</t>
  </si>
  <si>
    <t>Pharmaceutical Drugs</t>
  </si>
  <si>
    <t>Geneesmiddelen</t>
  </si>
  <si>
    <t>Includes any products that can be described/observed as a substance, used in the diagnosis, treatment or prevention of disease that achieves its primary intended purpose through pharmacological, immunological or metabolic means within or on the body. Includes all drugs, biologicals or therapeutic nutritionals for human applications.</t>
  </si>
  <si>
    <t>Omvat alle producten die kunnen worden beschreven/waargenomen als een stof, die gebruikt wordt voor de diagnose, behandeling of preventie van ziekte en die het primaire beoogde doel bereikt door middel van farmacologische, immunologische of metabolische middelen in of op het lichaam. Inclusief alle medicijnen, biologische of therapeutische voedingssupplementen voor zowel mens als dier.</t>
  </si>
  <si>
    <t>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t>
  </si>
  <si>
    <t>Exclusief alle gezondheidszorg, diergeneeskundige en tandheelkundige producten reeds in GPC ingedeeld zoals zaaddodende middelen, hormonale medicijnen, dieet controle medicijnen, maaltijdvervangers, energie / stimulatie behandelingen, voedingssupplementen, vitamines / mineralen, babybehandelingen voor uitslag / koliek / wieg cap, blaasontstekingbehandelingen, diureticum remedies, genitale / rectale remedies, gifbehandelingen, sterilisatoren / chirurgische alcohol, homeopathische middelen, rehydratatie / elektrolyt remedies, diarree remedies, laxeermiddelen, misselijkheid rechtsmiddelen, maagzuur- / indigestieremmer, gewoontebehandelingen, mond behandelingen, pijnbestrijding geneesmiddelen voor hoofdpijn / artritis, insectenwerende middelen, antihistaminica, borst wrijfmiddelen, verkoudheids- / hoestmiddelen, neussprays, keel remedies, oor behandelingen, oogpreparaten, acne behandelingen, anti-schimmel behandelingen, ontsmettingsmiddelen, huid / hoofdhuid behandelingen, psoriasis remedies, wratbehandelingen, slaapmiddelen, anti-stress / kalmerende medicijnen, reisziekte remedies, tandheelkundige reiniging, mondspoelingen, huisdier geneesmiddelen, huisdier voedingssupplementen en huisdier parasietenbehandelingen.</t>
  </si>
  <si>
    <t>Veterinary Pharmaceuticals</t>
  </si>
  <si>
    <t>Veterinaire Geneesmiddelen</t>
  </si>
  <si>
    <t>Omvat alle producten die kunnen worden beschreven/waargenomen als medicijnen, biologicals of therapeutische voedingssupplementen voor veterinaire toepassingen, gebruikt bij de diagnose, behandeling of preventie van ziektes van dieren (veterinaire praktijken).</t>
  </si>
  <si>
    <t>Exclusief alle producten die kunnen worden beschreven/waargenomen als medische hulpmiddelen of stoffen, gebruikt bij de diagnose, behandeling of preventie van ziektes van dieren (veterinaire praktijken), behalve medicijnen.</t>
  </si>
  <si>
    <t>Veterinary Healthcare</t>
  </si>
  <si>
    <t>Veterinaire Gezondheidszorg</t>
  </si>
  <si>
    <t>Veterinary Medical Devices</t>
  </si>
  <si>
    <t>Veterinaire Medische Hulpmiddelen</t>
  </si>
  <si>
    <t>Omvat alle producten die kunnen worden omschreven/waargenomen als apparaten of stoffen, gebruikt bij de diagnose, behandeling of preventie van ziekten van dieren (veterinaire praktijken), uitgezonderd medicijnen. Inclusief alle medische apparatuur en benodigdheden van wattenstaafjes tot MRI machines tot chirurgische implantaten, gebruikt bij de diagnose, behandeling of preventie van ziektes van dieren (veterinaire praktijken).</t>
  </si>
  <si>
    <t>Exclusief alle producten die kunnen worden beschreven/waargenomen als medicijnen, biologicals of therapeutische voedingssupplementen voor veterinaire toepassingen, gebruikt bij de diagnose, behandeling of preventie van ziektes van dieren (veterinaire praktijken).</t>
  </si>
  <si>
    <t>Pacifiers/Teething Rings</t>
  </si>
  <si>
    <t>Fopspenen/Bijtringen</t>
  </si>
  <si>
    <t>Includes any products that can be described/observed as a rubber or plastic device, designed specifically for a baby to suck or bite on, with the additional benefits of calming babies and stopping them from crying or to lessen the discomfort experienced by babies gaining their first teeth.Includes products such as Teething Rings and Pacifiers.</t>
  </si>
  <si>
    <t>Excludes products such as Feeding Bottle Teats and Baby Toys.</t>
  </si>
  <si>
    <t>Naam dataleverancier</t>
  </si>
  <si>
    <t>catalogue_item_notification:catalogueItemNotification/catalogueItem/tradeItem/informationProviderOfTradeItem/partyName</t>
  </si>
  <si>
    <t>Naam van de van de partij (u) die deze gegevens over dit product levert.</t>
  </si>
  <si>
    <t>Dit veld wordt gevuld door de datapool met de naam behorend bij de GLN uit het vorige veld</t>
  </si>
  <si>
    <t>99</t>
  </si>
  <si>
    <t>No</t>
  </si>
  <si>
    <t>Initial document, suited for GDSN version 3.1.1.</t>
  </si>
  <si>
    <t>GS1 Data Source - Data attributes healthcare</t>
  </si>
  <si>
    <t>Relevant remark(s) in English</t>
  </si>
  <si>
    <t>Decimals</t>
  </si>
  <si>
    <t>The format of the allowed characters</t>
  </si>
  <si>
    <t>Indicates a condition determining if the data attribute should be entered (not left empty)</t>
  </si>
  <si>
    <t>The international agreed GDSN name, if necessary preceded by the attribute/group name to which this field belongs</t>
  </si>
  <si>
    <t>The complete GDSN X-path of the field</t>
  </si>
  <si>
    <t>Remark:
Consistency of information in this Excel is checked by VBA Macro's on conformance with GS1's Global Data Dictionary and internally within the TAB's</t>
  </si>
  <si>
    <t>Additional Trade Item Identification</t>
  </si>
  <si>
    <t>Land Doelmarkt</t>
  </si>
  <si>
    <t>hasBatchNumber</t>
  </si>
  <si>
    <t>serialNumberLocationCode</t>
  </si>
  <si>
    <t>packaging_marking:packagingMarkingModule/packagingMarking/hasBatchNumber</t>
  </si>
  <si>
    <t>packaging_marking:packagingMarkingModule/packagingMarking/serialNumberLocationCode</t>
  </si>
  <si>
    <t>packaging_marking:packagingMarkingModule/packagingMarking/packagingDate/tradeItemDateOnPackagingTypeCode</t>
  </si>
  <si>
    <t>contactTypeCode</t>
  </si>
  <si>
    <t>tradeItemDateOnPackagingTypeCode</t>
  </si>
  <si>
    <t>catalogue_item_notification:catalogueItemNotification/catalogueItem/tradeItem/tradeItemContactInformation/targetMarketCommunicationChannel/communicationChannel/communicationChannelCode</t>
  </si>
  <si>
    <t>catalogue_item_notification:catalogueItemNotification/catalogueItem/tradeItem/tradeItemContactInformation/contactTypeCode</t>
  </si>
  <si>
    <t>communicationChannelCode</t>
  </si>
  <si>
    <t>communicationValue</t>
  </si>
  <si>
    <t>catalogue_item_notification:catalogueItemNotification/catalogueItem/tradeItem/tradeItemContactInformation/targetMarketCommunicationChannel/communicationChannel/communicationValue</t>
  </si>
  <si>
    <t>healthcare_item_information:healthcareItemInformationModule/healthcareItemInformation/doesTradeItemContainLatex</t>
  </si>
  <si>
    <t>doesTradeItemContainLatex</t>
  </si>
  <si>
    <t>medical_device_trade_item:medicalDeviceTradeItemModule/medicalDeviceInformation/mRICompatibilityCode</t>
  </si>
  <si>
    <t>mRICompatibilityCode</t>
  </si>
  <si>
    <t>medical_device_trade_item:medicalDeviceTradeItemModule/medicalDeviceInformation/tradeItemSterilityInformation/initialManufacturerSterilisationCode</t>
  </si>
  <si>
    <t>initialManufacturerSterilisationCode</t>
  </si>
  <si>
    <t>medical_device_trade_item:medicalDeviceTradeItemModule/medicalDeviceInformation/tradeItemSterilityInformation/initialSterilisationPriorToUseCode</t>
  </si>
  <si>
    <t>initialSterilisationPriorToUseCode</t>
  </si>
  <si>
    <t>medical_device_trade_item:medicalDeviceTradeItemModule/medicalDeviceInformation/healthcareTradeItemReusabilityInformation/manufacturerDeclaredReusabilityTypeCode</t>
  </si>
  <si>
    <t>manufacturerDeclaredReusabilityTypeCode</t>
  </si>
  <si>
    <t>catalogue_item_notification:catalogueItemNotification/catalogueItem/tradeItem/avpList/stringAVP/@attributeName=fDAUnitOfUse</t>
  </si>
  <si>
    <t>fDAUnitOfUse</t>
  </si>
  <si>
    <t>catalogue_item_notification:catalogueItemNotification/catalogueItem/tradeItem/tradeItemContactInformation/additionalPartyIdentification/@additionalPartyIdentificationTypeCode</t>
  </si>
  <si>
    <t>additionalPartyIdentificationTypeCode</t>
  </si>
  <si>
    <t>additionalTradeItemClassificationCodeValue</t>
  </si>
  <si>
    <t>catalogue_item_notification:catalogueItemNotification/catalogueItem/tradeItem/gdsnTradeItemClassification/additionalTradeItemClassification/additionalTradeItemClassificationValue/additionalTradeItemClassificationCodeValue</t>
  </si>
  <si>
    <t>catalogue_item_notification:catalogueItemNotification/catalogueItem/tradeItem/avpList/stringAVP/@attributeName=directPartMarking</t>
  </si>
  <si>
    <t>directPartMarking</t>
  </si>
  <si>
    <t>catalogue_item_notification:catalogueItemNotification/catalogueItem/tradeItem/avpList/stringAVP/@attributeName=exemptFromFDAPreMarketAuthorization</t>
  </si>
  <si>
    <t>exemptFromFDAPreMarketAuthorization</t>
  </si>
  <si>
    <t>catalogue_item_notification:catalogueItemNotification/catalogueItem/tradeItem/avpList/stringAVP/@attributeName=fDAMedicalDeviceListing</t>
  </si>
  <si>
    <t>fDAMedicalDeviceListing</t>
  </si>
  <si>
    <t>catalogue_item_notification:catalogueItemNotification/catalogueItem/tradeItem/avpList/stringAVP/@attributeName=donationIdentificationNumberMarked</t>
  </si>
  <si>
    <t>donationIdentificationNumberMarked</t>
  </si>
  <si>
    <t>05410013107231</t>
  </si>
  <si>
    <t>2016-05-01T08:35:00</t>
  </si>
  <si>
    <t>2017-03-13T02:02:30</t>
  </si>
  <si>
    <t>2016-05-13T02:02:30</t>
  </si>
  <si>
    <t>10005844</t>
  </si>
  <si>
    <t>Healthchoice B.V.</t>
  </si>
  <si>
    <t>en</t>
  </si>
  <si>
    <t>Healthchoice</t>
  </si>
  <si>
    <t>MARKED_ON_PACKAGING</t>
  </si>
  <si>
    <t>EXPIRATION_DATE</t>
  </si>
  <si>
    <t>TELEPHONE</t>
  </si>
  <si>
    <t xml:space="preserve"> +31(0)548754214</t>
  </si>
  <si>
    <t>MRI_COMPATIBLE</t>
  </si>
  <si>
    <t>LIQUID_CHEMICAL</t>
  </si>
  <si>
    <t>UV_LIGHT</t>
  </si>
  <si>
    <t>SINGLE_USE</t>
  </si>
  <si>
    <t>DUNS</t>
  </si>
  <si>
    <t>additionalPartyIdentification</t>
  </si>
  <si>
    <t>De algemene categorie van de contactpersoon of partij voor een artikel, bijvoorbeeld "Inkoop".</t>
  </si>
  <si>
    <t>Soort lokaal contact</t>
  </si>
  <si>
    <t>Type communicatiekanaal</t>
  </si>
  <si>
    <t>Gegevens communicatiekanaal</t>
  </si>
  <si>
    <t>Het middel dat gebruikt wordt om contact met een partij op te nemen.</t>
  </si>
  <si>
    <t>Nummer of adres dat is toegewezen aan een bepaalde manier van communiceren.</t>
  </si>
  <si>
    <t>Staat er een e-mailadres, website, fax- of telefoonnummer op de verpakking? Voer dan hier in om welk soort communicatiekanaal het gaat.</t>
  </si>
  <si>
    <t>Staat er een e-mailadres, website, fax- of telefoonnummer op de verpakking? Vul die gegevens dan hier in.</t>
  </si>
  <si>
    <t>Indicatie bevat latex</t>
  </si>
  <si>
    <t>Logische waarde waarmee wordt aangegeven of dit product een aanduiding op de verpakking bevat dat hetproduct en/of de verpakking latex bevat.</t>
  </si>
  <si>
    <t>Indicatie batchnummer</t>
  </si>
  <si>
    <t>Logische waarde waarmee wordt aangegeven of dit product een batchnummer bevat, al dan niet verplicht gesteld via de wetgeving.</t>
  </si>
  <si>
    <t>Locatie serienummer op verpakking</t>
  </si>
  <si>
    <t>Kies een geldige waarde uit de waardelijst om het gegeven in te vullen, anders leeg laten.</t>
  </si>
  <si>
    <t>De locatie van het serienummer op het product of op de verpakking.</t>
  </si>
  <si>
    <t>Geeft het type van de aangegeven datum op de verpakking</t>
  </si>
  <si>
    <t>Indicatie MRI compatibel</t>
  </si>
  <si>
    <t>Code die aangeeft op welke manier een product te gebruiken is in de aanwezigheid van een MRI (Magnetic Resonance Imaging) systeem.</t>
  </si>
  <si>
    <t>Type sterilisatie af fabriek</t>
  </si>
  <si>
    <t>Een code waarmee wordt aangegeven op welke manier het product is gesteriliseerd door de fabrikant bij het verlaten van de fabrikant.</t>
  </si>
  <si>
    <t>Type sterilisatie voor gebruik</t>
  </si>
  <si>
    <t>Een code waarmee wordt aangegeven op welke manier het product moet worden gesteriliseerd alvorens het voor de eerste keer is te gebruiken.</t>
  </si>
  <si>
    <t>Type gebruik</t>
  </si>
  <si>
    <t>catalogue_item_notification:catalogueItemNotification/catalogueItem/tradeItem/tradeItemContactInformation/additionalPartyIdentification</t>
  </si>
  <si>
    <t>catalogue_item_notification:catalogueItemNotification/catalogueItem/tradeItem/gdsnTradeItemClassification/additionalTradeItemClassification/additionalTradeItemClassificationSystemCode</t>
  </si>
  <si>
    <t>Indicatie directe identificatiemerken</t>
  </si>
  <si>
    <t>Een indicatie dat het product is vrijgesteld van directe identificatiemerken volgens de regelgeving binnen de doelmarkt.</t>
  </si>
  <si>
    <t>GS1-artikelcode (GTIN) kleinste eenheid</t>
  </si>
  <si>
    <t xml:space="preserve">GTIN van de kleinste eenheid die in het product is opgenomen, zoals gedefinieerd door de FDA. </t>
  </si>
  <si>
    <t>De datum waarop het product kan worden gepubliceerd door het Unique Device Identifier Database (UDID) in hun openbare gerichte systemen. Tot deze datum kan de productdata
opgeslagen zijn in de UDID, maar zal deze niet zichtbaar zijn voor het publiek.</t>
  </si>
  <si>
    <t>Vul dit veld met de datum van publicatie. Na publicatie kan deze datum niet meer gewijzigd worden.</t>
  </si>
  <si>
    <t>DUNS nummer labelaar</t>
  </si>
  <si>
    <t>Bedrijfsnummer uitgegeven door Dun &amp; Bradstreet waarmee naam en adres van de labelaar (bedrijf) worden gekoppeld aan een bepaalde versie van een model van een apparaat in de UDI database.</t>
  </si>
  <si>
    <t>Vul dit veld met het DUNS nummer van het bedrijf dat vermeld staat op het etiket.</t>
  </si>
  <si>
    <t>Aanvullende partij identificatie</t>
  </si>
  <si>
    <t>Identificeren van een groep door middel van een code anders dan de GLN (Global Location Number).</t>
  </si>
  <si>
    <t>Vul dit veld altijd met de vaste waarde DUNS.</t>
  </si>
  <si>
    <t>Aanvullende classificatiesysteem</t>
  </si>
  <si>
    <t>Code waarmee het toegepaste aanvullende classificatieschema wordt aangeduid.</t>
  </si>
  <si>
    <t>Dit is een nummer of markering, direct vermeld op het medische hulpmiddel.</t>
  </si>
  <si>
    <t>Nummer medisch hulpmiddel</t>
  </si>
  <si>
    <t>Neem het nummer of de markering over zoals het op het medisch hulpmiddel staat vermeld.</t>
  </si>
  <si>
    <t>Indicatie vrijgesteld van FDA regelgeving</t>
  </si>
  <si>
    <t>Een indicatie dat het medische hulpmiddel is vrijgesteld van de FDA premarket regelgeving.</t>
  </si>
  <si>
    <t>De meeste eigenaren of exploitanten van vestigingen die betrokken zijn bij de productie en distributie van medische hulpmiddelen die bestemd zijn voor gebruik in de Verenigde Staten (VS), zijn verplicht om een overzicht van de apparaten die op hun bedrijf zijn gemaakt en van werkzaamheden die worden uitgevoerd op deze apparaten te maken.
Registratie en lijst voorziet de FDA met de locatie van vestigingen met medische hulpmiddelen en de medische hulpmiddelen die zijn vervaardigd in die vestigingen.</t>
  </si>
  <si>
    <t>Nummer medisch hulpmiddelenoverzicht</t>
  </si>
  <si>
    <t>Vul dit veld met alle van toepassing zijnde overzichtnummers.</t>
  </si>
  <si>
    <t>3004091615</t>
  </si>
  <si>
    <t>Indicatie donatie identificatienummer</t>
  </si>
  <si>
    <t>Een indicatie dat het medische hulpmiddel onder beheer valt van een Donatie Identificatie Nummer.</t>
  </si>
  <si>
    <t>Aantal medische hulpmiddelen</t>
  </si>
  <si>
    <t>Het aantal medische hulpmiddelen in de basiseenheid.</t>
  </si>
  <si>
    <t>Vul het aantal medische hulpmiddelen in dit veld in, dat in de basiseenheid aanwezig is. Voorbeeld: een verpakking van 6 injectiespuiten waarbij de verpakking het medische hulpmiddel is. Dan is het in te vullen aantal 6.</t>
  </si>
  <si>
    <t>1.001</t>
  </si>
  <si>
    <t>1.002</t>
  </si>
  <si>
    <t>1.003</t>
  </si>
  <si>
    <t>1.004</t>
  </si>
  <si>
    <t>1.005</t>
  </si>
  <si>
    <t>1.006</t>
  </si>
  <si>
    <t>1.007</t>
  </si>
  <si>
    <t>1.008</t>
  </si>
  <si>
    <t>1.009</t>
  </si>
  <si>
    <t>1.010</t>
  </si>
  <si>
    <t>1.011</t>
  </si>
  <si>
    <t>1.012</t>
  </si>
  <si>
    <t>1.013</t>
  </si>
  <si>
    <t>1.014</t>
  </si>
  <si>
    <t>1.015</t>
  </si>
  <si>
    <t>1.016</t>
  </si>
  <si>
    <t>1.017</t>
  </si>
  <si>
    <t>1.018</t>
  </si>
  <si>
    <t>1.021</t>
  </si>
  <si>
    <t>1.022</t>
  </si>
  <si>
    <t>1.023</t>
  </si>
  <si>
    <t>1.024</t>
  </si>
  <si>
    <t>1.024-1</t>
  </si>
  <si>
    <t>1.025</t>
  </si>
  <si>
    <t>1.031</t>
  </si>
  <si>
    <t>1.032</t>
  </si>
  <si>
    <t>1.033</t>
  </si>
  <si>
    <t>1.034</t>
  </si>
  <si>
    <t>1.035</t>
  </si>
  <si>
    <t>1.036</t>
  </si>
  <si>
    <t>1.037</t>
  </si>
  <si>
    <t>1.038</t>
  </si>
  <si>
    <t>1.039</t>
  </si>
  <si>
    <t>1.041</t>
  </si>
  <si>
    <t>1.042</t>
  </si>
  <si>
    <t>1.043</t>
  </si>
  <si>
    <t>1.044</t>
  </si>
  <si>
    <t>1.045</t>
  </si>
  <si>
    <t>1.046</t>
  </si>
  <si>
    <t>1.047</t>
  </si>
  <si>
    <t>1.051</t>
  </si>
  <si>
    <t>1.052</t>
  </si>
  <si>
    <t>1.053</t>
  </si>
  <si>
    <t>1.054</t>
  </si>
  <si>
    <t>1.055</t>
  </si>
  <si>
    <t>1.056</t>
  </si>
  <si>
    <t>1.057</t>
  </si>
  <si>
    <t>1.058</t>
  </si>
  <si>
    <t>1.059</t>
  </si>
  <si>
    <t>1.060</t>
  </si>
  <si>
    <t>1.061</t>
  </si>
  <si>
    <t>1.062</t>
  </si>
  <si>
    <t>2.001</t>
  </si>
  <si>
    <t>2.002</t>
  </si>
  <si>
    <t>2.002-1</t>
  </si>
  <si>
    <t>2.003</t>
  </si>
  <si>
    <t>2.004</t>
  </si>
  <si>
    <t>2.005</t>
  </si>
  <si>
    <t>2.006</t>
  </si>
  <si>
    <t>2.007</t>
  </si>
  <si>
    <t>2.008</t>
  </si>
  <si>
    <t>2.009</t>
  </si>
  <si>
    <t>2.010</t>
  </si>
  <si>
    <t>2.011</t>
  </si>
  <si>
    <t>2.012</t>
  </si>
  <si>
    <t>2.013</t>
  </si>
  <si>
    <t>2.014</t>
  </si>
  <si>
    <t>2.021</t>
  </si>
  <si>
    <t>2.022</t>
  </si>
  <si>
    <t>2.023</t>
  </si>
  <si>
    <t>2.024</t>
  </si>
  <si>
    <t>2.025</t>
  </si>
  <si>
    <t>2.026</t>
  </si>
  <si>
    <t>additionalTradeItemClassificationSystemCode</t>
  </si>
  <si>
    <t>FDA Attribute name</t>
  </si>
  <si>
    <t>FDA Data Type &amp; Length</t>
  </si>
  <si>
    <t>FDA Description</t>
  </si>
  <si>
    <t>FDA Data Entry Notes</t>
  </si>
  <si>
    <t>FDA Edit Rules After Grace Period</t>
  </si>
  <si>
    <t>FDA Entry List of Values (LOV)</t>
  </si>
  <si>
    <t>FDA New DI Trigger?</t>
  </si>
  <si>
    <t>FDA Public/Private Status</t>
  </si>
  <si>
    <t>Primary DI Number</t>
  </si>
  <si>
    <t>Numeric or Alphanumeric, 6-23 characters</t>
  </si>
  <si>
    <t>N/A</t>
  </si>
  <si>
    <t>YES</t>
  </si>
  <si>
    <t>Public</t>
  </si>
  <si>
    <t>The code that identifies the target market. The target market is at country level or higher geographical definition and is where a trade-item is intended to be sold.</t>
  </si>
  <si>
    <t>Is Trade Item A Base Unit</t>
  </si>
  <si>
    <t>Is Trade Item A Consumer Unit</t>
  </si>
  <si>
    <t>Is Trade Item A Variable Unit</t>
  </si>
  <si>
    <t>Brand Name</t>
  </si>
  <si>
    <t>Is Trade Item An Orderable Unit</t>
  </si>
  <si>
    <t>Is Trade Item A Despatch Unit</t>
  </si>
  <si>
    <t>Is Trade Item An Invoice Unit</t>
  </si>
  <si>
    <t xml:space="preserve">Company Name </t>
  </si>
  <si>
    <t>NO</t>
  </si>
  <si>
    <t>Additional relevant information about the device that is not already captured as a distinct GUDID data attribute.</t>
  </si>
  <si>
    <t>Device Description</t>
  </si>
  <si>
    <t>Lot or Batch Number</t>
  </si>
  <si>
    <t>Yes/No</t>
  </si>
  <si>
    <t>Serial Number</t>
  </si>
  <si>
    <t>Private</t>
  </si>
  <si>
    <t>Device required to be labeled as containing natural rubber latex or dry natural rubber (21 CFR 801.437)</t>
  </si>
  <si>
    <t>Device Packaged as Sterile</t>
  </si>
  <si>
    <t>Indicates the medical device is free from viable microorganisms. See ISO/TS 11139.</t>
  </si>
  <si>
    <t>Chlorine Dioxide; Dry Heat; Ethylene Oxide; High Intensity Light or Pulse Light; Hydrogen Peroxide; Microwave Radiation; Moist Heat or Steam; Ozone; Peracetic Acid; Radiation; Sound Waves; Ultraviolet Light</t>
  </si>
  <si>
    <t>Indicates that the device is intended for one use or on a single patient during a single procedure.</t>
  </si>
  <si>
    <t>An identifier assigned to an individual medical device when a UDI is not labeled on the individual device at the level of its unit of use. Its purpose is to associate the use of a device to/on a patient.</t>
  </si>
  <si>
    <t>Indicates the date the DI Record gets published and is available via Public Search.</t>
  </si>
  <si>
    <t>Labeler DUNS Number</t>
  </si>
  <si>
    <t>from DUNS</t>
  </si>
  <si>
    <t>Device Subject to Direct Marking (DM), but Exempt</t>
  </si>
  <si>
    <t>The device is exempt from Direct Marking requirements under 21 CFR 801.45.</t>
  </si>
  <si>
    <t>Select checkbox if appropriate.</t>
  </si>
  <si>
    <t>An identifier that is marked directly on the medical device and is different than the Primary DI Number; only applicable to devices subject to Direct Marking requirements under 21 CFR 801.45.</t>
  </si>
  <si>
    <t>FDA Listing Number</t>
  </si>
  <si>
    <t>Alphanumeric, 7</t>
  </si>
  <si>
    <t>Number assigned by FDA during Registration and Listing to all devices in commercial distribution, regardless of pre-market authorization requirements per 21 CFR 807.28(f).</t>
  </si>
  <si>
    <t>Donation Identification Number</t>
  </si>
  <si>
    <t>Device Count</t>
  </si>
  <si>
    <t>An identifier that is the main (primary) lookup for a medical device and meets the requirements to uniquely identify a device through its distribution and use. The primary DI number will be located on the base package, which is the lowest level of a medical device containing a full UDI. For medical devices without packaging, the primary DI number and full UDI may be on the device itself.</t>
  </si>
  <si>
    <t>None (NO edit, add, or delete are allowed)</t>
  </si>
  <si>
    <t>Numeric, 7</t>
  </si>
  <si>
    <t>Edit (Editing of entered data is allowed)</t>
  </si>
  <si>
    <t>Business number issued by Dun &amp; Bradstreet (D&amp;B) that is used to associate the Labeler (Company) name and address to a given version of model of a device in GUDID.</t>
  </si>
  <si>
    <t>Company name associated with the labeler DUNS Number entered in the DI
Record.</t>
  </si>
  <si>
    <t>Auto populated based on the Labeler DUNS Number
The labeler company name submitted to the GUDID should match the
company name on the device label.</t>
  </si>
  <si>
    <t>Alphanumeric, 2000</t>
  </si>
  <si>
    <t>Enter device description. 
Device description should include any description found on the device label to support user comparison of the device label to the GUDID device record. Otherwise, include any additional description or text found in the device labeling.</t>
  </si>
  <si>
    <t>Add, Delete, Edit</t>
  </si>
  <si>
    <t>Date format, 10 (YYYY-MM-DD)</t>
  </si>
  <si>
    <t>Choose date from calendar or manually enter date in new format (yyyy-mmdd).
This date determines the Grace Period; the 7 calendar days start the day after the DI Record Publish Date. This date should be set in the future to allow time to ensure accurate data entry.
We recommend you set this date in the future, but 7 days prior to any compliance deadline.</t>
  </si>
  <si>
    <t>Add</t>
  </si>
  <si>
    <t>Enter all relevant listing numbers that enable the labeler to commercially distribute the given version or model of device.
Listing number is optional for HCT/P devices, Kits and IVDs with a BLA premarket number.</t>
  </si>
  <si>
    <t>Indicates the device is managed by lot or batch number. This number can be found on the device label or packaging. Lot or Batch means one finished device or more that consist of a single type, model, class, size, composition, or software version that are manufactured under essentially the same conditions and that are intended to have uniform characteristics and quality within specified limits.</t>
  </si>
  <si>
    <t>Choose Yes/No from the drop down list.
For stand-alone software, select Yes to indicate that the software version number will be represented as a Lot or Batch number.</t>
  </si>
  <si>
    <t>Indicates the device is managed by serial number. This number can be found on the device label or packaging. The serial number is assigned by the labeler and should be specific to each device.</t>
  </si>
  <si>
    <t>Choose Yes/No from the drop down list.</t>
  </si>
  <si>
    <t>Indicates the device is managed by a Donation Identification Number. This number can be found on the device label or packaging. The Donation Identification Number is applicable to devices that are also regulated as HCT/Ps and is a number that is assigned to each
donation.</t>
  </si>
  <si>
    <t>Choose Yes/No from the drop down list.
This PI is only applicable to HCT/P products regulated as medical devices.</t>
  </si>
  <si>
    <t>Indicates that the device or packaging contains natural rubber that contacts humans as described under 21 CFR 801.437. Choosing 'Yes' indicates that the device label or packaging contains one of the following statements: (1) "Caution: This Product Contains Natural Rubber Latex Which May Cause Allergic Reactions", (2) This Product Contains Dry Natural Rubber", (3) Caution: The Packaging of This Product Contains Natural Rubber Latex Which May Cause Allergic Reactions" or (4) "The Packaging of This Product Contains Dry Natural Rubber".</t>
  </si>
  <si>
    <t>What MRI safety information does the labeling contain?</t>
  </si>
  <si>
    <t>Indicates the MRI Safety Information, if any, that is present in the device labeling. Please see the ASTM F2503-13 standard for more information.</t>
  </si>
  <si>
    <t>Choose a value from the drop down LOV.
The final rule does not require MRI-compatibility testing; it only requires submission of information regarding MRI-compatibility that the labeler already possesses.</t>
  </si>
  <si>
    <t>Edit</t>
  </si>
  <si>
    <t>MR Safe; MR Unsafe; MR Conditional; Labeling does not contain MRI Safety information</t>
  </si>
  <si>
    <t>Choose Yes/No from the drop down list.
The two Sterilization Method questions are independent of each other; this element is designed to capture information about the device as it enters Commercial Distribution. These data elements are not designed to capture sterilization procedures executed by the manufacturer or labeler.</t>
  </si>
  <si>
    <t>Choose a value from the drop down LOV.
Only applicable if the answer to 'Requires Sterilization Prior to Use' is 'Yes'; otherwise, the LOV will remain inactive.
The Entry LOVs represent the sterilization methods recognized by the CDRH Infection Control Branch. Methods selected should be only those approved for each device by the CDRH Office of Device Evaluation.</t>
  </si>
  <si>
    <t>GUDID publicatiedatum</t>
  </si>
  <si>
    <t>1.019</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</si>
  <si>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</si>
  <si>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The location on the item or packaging of a serial number. A serial number is a code, numeric or alphanumeric, assigned to an individual instance of an entity for its lifetime for example a Microscope model AC-2 with serial number 1234568 and microscope model AC-2 with serial number 1234569.</t>
  </si>
  <si>
    <t>Indicates the type of date marked on the packaging for example Best Before Date.</t>
  </si>
  <si>
    <t>The general category of the contact party for a trade item for example Purchasing.</t>
  </si>
  <si>
    <t>Text identifying the endpoint for the communication channel, for example a telephone number or an e-mail address.</t>
  </si>
  <si>
    <t>Code specifying the type of communication channel, for example TELEPHONE.</t>
  </si>
  <si>
    <t>An indication that the trade item has a positive natural rubber latex reference on the trade item’s labelling.</t>
  </si>
  <si>
    <t>This is an identification of the compatibility of a trade item for use in the presence of a Magnetic Resonance Imaging (MRI) system.</t>
  </si>
  <si>
    <t>Type(s) of sterilisation that may have been performed by the manufacturer if a trade item is sterile when it comes from the manufacturer. Sterilisation refers to any process that effectively kills or eliminates transmissible agents (such as fungi, bacteria, viruses, prions and spore forms etc.) from a surface, equipment, foods, medications, or biological culture medium. Some methods of sterilisation are through the application of heat, radiation, and ethylene.</t>
  </si>
  <si>
    <t>This is an indication of the type(s) of sterilisation that is required to be completed by a healthcare provider prior to initial use of the healthcare trade item. Sterilisation refers to any process that effectively kills or eliminates transmissible agents (such as fungi, bacteria, viruses, prions and spore forms etc.) from a surface, equipment, foods, medications, or biological culture medium. Some methods of sterilisation are through the application of heat, radiation, and ethylene.</t>
  </si>
  <si>
    <t>Determines if the product is intended for single or multiple uses, including the number of validated cycles and the number of times a product can be used according to the manufacturer specifications. It is suggested that medical providers consult the device manufacturer’s Instruction For Use (IFU) for full reusability instructions.</t>
  </si>
  <si>
    <t>An identifier for a component.</t>
  </si>
  <si>
    <t>The date upon which the Trade Item can be published by the Unique Device Identifier Database (UDID) in their public facing systems. 
Until this date, the product information may reside in the UDID, but will not be visible to the public.</t>
  </si>
  <si>
    <t>Data Universal Numbering System. It is a nine digit numbering system which uniquely identifies an individual business. The DUNS number is a nine-digit number issued by Dun &amp; Bradstreet assigned to each business location in the D&amp;B database having a unique, separate, and distinct operation for the purpose of identifying them. A DUNS number is also a way in which separate corporate entities, having no official relationship, can be branded as one by sharing one DUNS number among the affiliated companies.</t>
  </si>
  <si>
    <t>Indicator signifying the trade item is exempt from direct identification marking according to regulation or regulatory filings within the target market.</t>
  </si>
  <si>
    <t>This is a number or marking placed directly on the medical device.</t>
  </si>
  <si>
    <t>Device is exempt from FDA Premarket regulations. Premarket approval (PMA) is the FDA process of scientific and regulatory review to evaluate the safety and effectiveness of Class III medical devices. Class IIIdevices are those that support or sustain human life, are of substantial importance in preventing impairment of human health, or which present a potential, unreasonable risk of illness or injury. Due to the level of risk associated with Class III devices, FDA has determined that general and special controls alone are  insufficient to assure the safety and effectiveness of class III devices. Therefore, these devices require a premarket approval (PMA) application under section 515 of the FD&amp;C Act in order to obtain marketing clearance. Please note that some Class III preamendment devices may require a Class III 510(k).
See "Historical Background2" for additional information.</t>
  </si>
  <si>
    <t>The count of medical devices which are contained inside the base item for regulatory purposes.</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</si>
  <si>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</si>
  <si>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Identification of a party by use of a code in addition to the Global Location Number.</t>
  </si>
  <si>
    <t>GZHZ</t>
  </si>
  <si>
    <t>Producten voor het Verwijderen/Behandelen van Gif</t>
  </si>
  <si>
    <t>Hulpmiddelen voor Voetverzorging/Hygiëne</t>
  </si>
  <si>
    <t>Includes any products that can be described/observed as a device or implement designed to assist the removal of rough, hard or dry skin from various areas of the feet or to remove corns or calluses.Specifically</t>
  </si>
  <si>
    <t>excludes treatments and preparations such as Cream Remedies, Liquid Remedies that are used to treat and remove corns and calluses.Excludes products such as Foot Care and Hygiene Aids obtained only by perscription or from a healthcare professional, Nail Care, Manicure and Pedicure Aids.</t>
  </si>
  <si>
    <t>Voet/Been Verzorging/Behandeling – Assortimenten</t>
  </si>
  <si>
    <t>Voet/Been Verzorging/Behandeling – Overig</t>
  </si>
  <si>
    <t>Includes any products that can be described/observed as a healthcare item, preparation or medication specifically designed to prevent, treat or alleviate ailments or disorders involving the ear.Includes synthetic products.Specifically</t>
  </si>
  <si>
    <t>excludes Wax Removal Candles and Wax Removal preparations.Excludes products such as Ear Preparations obtained only by prescription or from a healthcare professional and other healthcare products aimed at other areas of the body.</t>
  </si>
  <si>
    <t>Includes any products that can be described/observed as an optical lens specifically designed to aid and correct defective eyesight, and intended to be mounted in spectacle frames.Includes only lenses with no frame attached.Specifically</t>
  </si>
  <si>
    <t>excludes Contact Lenses.Excludes products such as Spectacle Lenses obtained only by prescription or from a healthcare professional, Spectacles ready to wear, Spectacle Frames, Sunglasses and Magnifying Glasses.</t>
  </si>
  <si>
    <t>Includes any products that can be described/observed as an optical frame specifically designed to house spectacle lenses, which aid in correcting defective eyesight.Includes only frames with no lenses attached.Specifically</t>
  </si>
  <si>
    <t>excludes Ready to Wear Spectacles.Excludes products such as Spectacle Frames obtained only by prescription or from a healthcare professional, Contact Lenses, Spectacle Lenses, Sunglasses, and Magnifying Glasses.</t>
  </si>
  <si>
    <t>Includes any products that can be described/observed as those that are used to treat, alleviate irritation and pain of the genital area for such conditions as thrush or unstable ph balance.Includes products such as wipes, gels and lotions.Specifically</t>
  </si>
  <si>
    <t>excludes feminine hygiene wipes used to freshen and cleanse.Excludes products such as Preparations and Wipes used to treat genital irritation obtained only by prescription or from a healthcare professional, Feminine Hygiene Wipes used to freshen and cleanse, Cystitis Products used to treat bladder infections and other skin irritation products such as Eczema Cream and Acne Lotion.</t>
  </si>
  <si>
    <t>Blaas/Genitale/Rectale Producten – Overig</t>
  </si>
  <si>
    <t>Blaas/Genitale/Rectale Producten – Assortimenten</t>
  </si>
  <si>
    <t>Includes any products that can be described/observed as a preparation intended to lubricate the genital area. These products provide lubrication only and are not intended to provide any spermicidal benefits.Includes products administered as a spray and in liquid or gel form, which may be water or oil based.Specifically</t>
  </si>
  <si>
    <t>excludes Spermicides.Excludes products such as Intimate Lubricants obtained only by prescription or from a healthcare professional, also Spermicides, Genital Irritation products, Rectal Medication products and Oils intended for massage.</t>
  </si>
  <si>
    <t>Includes any products that can be described/observed as a powered device providing pain relief by using electrical impulses and currents, referred to as TENS Technology (Transcutaneous Electrical Nerve Stimulation)Products may be targeted at specific symptoms of muscular aches, arthritis, rheumatism.Specifically</t>
  </si>
  <si>
    <t>excludes all non–powered Pain Relief Treatments.Excludes products such as non–powered Pain Relief, powered Pain Relief products obtained only by prescription or from a healthcare professional, Arthritis/Rheumatic/Muscular Pain Relief products and General/Multi–use Products.</t>
  </si>
  <si>
    <t>Includes any products that can be described/observed as preparations intended to provide Pain Relief, where the user of the schema is not able to classify the product in existing bricks within the schema.Specifically</t>
  </si>
  <si>
    <t>excludes products such as Electronic Pain Relief, Headaches/Migraines Pain Relief, and General/Multi–use Pain Relief.Excludes all currently classified Pain Relief Products, First Aid products such as Ice/Heated Packs and those products obtained only by prescription or from a healthcare professional.</t>
  </si>
  <si>
    <t>Includes any products that can be described/observed as a preparation intended to relieve a variety of pains in different parts of the body and not just one particular areaIncludes products such as Liquid Remedies, Soluble Powder Remedies, Tablet Form Remedies and Sprays.Specifically</t>
  </si>
  <si>
    <t>excludes Headache and Migraine Pain Relief Preparations.Excludes products such as General/Multi–use Pain Relief obtained only by prescription or from a healthcare professional, Pain Relief products that target a specific area, part of the body such as headache/migraine, Arthritis Pain Relief products and powered Pain Relief products.</t>
  </si>
  <si>
    <t>Includes any products that can be described/observed as individual natural substance ingredients, which are used to treat physical and emotional ailments. Products may be considered as an alternative to conventional medicine. Includes products such as Salt Remedies, Lotion Remedies, Cream Remedies, Tablet Remedies, Powder Remedies, Oil Remedies and Liquid Remedies.Specifically</t>
  </si>
  <si>
    <t>excludes Homoeopathic/Homeopathic Remedies containing combination ingredients, and Homeopathic Flower Remedies.Excludes products such as Homoeopathic/Homeopathic Remedies containing individual ingredients which are obtained only by prescription or from a healthcare professional, Homoeopathic/Homeopathic Remedies containing combination ingredients such as Geranium Essential Oil, and Homeopathic Flowers.</t>
  </si>
  <si>
    <t>Includes any products that can be described/observed as a combination of natural substance ingredients, which are used to treat physical and emotional ailments.Products may be considered as an alternative to conventional medicine.Includes products such as Salt Remedies, Lotion Remedies, Cream Remedies, Tablet Remedies, Powder Remedies, Oil Remedies and Liquid Remedies.Specifically</t>
  </si>
  <si>
    <t>excludes Homoeopathic/Homeopathic Remedies containing individual ingredients, and Homeopathic Flower Remedies.Excludes products such as Homoeopathic/Homeopathic Remedies containing combination ingredients obtained only by prescription or from a healthcare professional, Homoeopathic/Homeopathic Remedies containing individual ingredients and Homeopathic Flowers.</t>
  </si>
  <si>
    <t>Includes any products that can be described/observed as diluted homeopathic tinctures of various different flowers.Products may be considered as an alternative to conventional medicine. Includes products such as Salt Remedies, Lotion Remedies, Cream Remedies, Tablet Remedies, Powder Remedies, Oil Remedies and Liquid Remedies.Specifically</t>
  </si>
  <si>
    <t>excludes all other Homoeopathic/Homeopathic Remedies.Excludes products such as Flower Remedies obtained only by prescription or from a healthcare professional and combination or individual Homoeopathic/Homeopathic Remedy Ingredients such as Geranium Essential Oil.</t>
  </si>
  <si>
    <t>Middelen tegen Maagzuur/Indigestie/winderigheid</t>
  </si>
  <si>
    <t>Includes any products that can be described/observed as a treatment intended to alleviate and treat a number of gastrointestinal ailments such as heartburn, indigestion, diarrhoea and flatulence. These products are for multi purpose use and will be effective treatments for more than one gastrointestinal ailment.Includes products such as Liquid Remedies, Soluble Powder Remedies and Tablet Remedies.Specifically</t>
  </si>
  <si>
    <t>excludes all remedies intended to treat a single, specific condition.Excludes products such as Indigestion and Nausea Remedy Tablets obtained only by prescription or from a healthcare professional and remedies that are targeted to treat a specific ailment or illness such as Laxatives and Diarrhoea Remedies.</t>
  </si>
  <si>
    <t>Slaap/Stressverminderende Middelen – Assortimenten</t>
  </si>
  <si>
    <t>Slaap/Stressverminderende Middelen – Overig</t>
  </si>
  <si>
    <t>Includes any products that can be described/observed as a non–powered device that delivers either clean air, gas or microscopic particles of medication directly to the upper respiratory tract, in order to prevent and relieve discomfort and congestion of the nasal and sinus passages. Typically, these products include hand–held pump dispensers used to relieve asthmatic conditions in the patient.Specifically</t>
  </si>
  <si>
    <t>excludes powered Inhalers, Nebulisers and Respirators.Excludes products such as non–powered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</si>
  <si>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powered device that delivers either clean air, gas or microscopic particles of medication directly to the upper respiratory tract, in order to prevent and relieve discomfort and congestion of the nasal and sinus passages. Typically, these products include ultrasonic nebulisers where sound vibrations create a drug aerosol application for asthmatic conditions.Specifically</t>
  </si>
  <si>
    <t>excludes non–powered Inhalers, Nebulisers and Respirators.Excludes products such as 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</si>
  <si>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non–powered device that provides a moist, clean or treated air environment to avoid throat and nasal dryness and discomfort or relieve allergies and respiratory problems.Includes non–powered Humidifiers, which disperse tiny droplets of water to create a moist atmosphere, and non–powered Vaporisers, which turn liquid into vapour that is then dispersed into the atmosphere. Includes products that may be targeted at specific conditions such as Hay Fever.Includes refills for such products.Specifically</t>
  </si>
  <si>
    <t>excludes powered Humidifiers and Vaporisers.Excludes products such as 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</si>
  <si>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powered device that provides a moist, clean or treated air environment to avoid throat and nasal dryness and discomfort or relieve allergies and respiratory problems.Includes powered Humidifiers, which disperse tiny droplets of water to create a moist atmosphere, and powered Vaporisers, which turn liquid into vapour that is then dispersed into the atmosphere. Includes products that may be targeted at specific conditions such as Hay Fever.Includes refills for such products.Specifically</t>
  </si>
  <si>
    <t>excludes non–powered Humidifiers and Vaporisers.Excludes products such as non–powered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</si>
  <si>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preparation intended to treat infestations of parasites such as head lice or body lice.Includes products such as Lotion Remedies, Shampoos and Cream Remedies.Specifically</t>
  </si>
  <si>
    <t>excludes all Shampoos not intended to treat parasitic infestations.Excludes products such as Parasite Infestation Treatment only obtained by prescription or from a healthcare professional, powered and non–powered Parasite Equipment such as Head Lice Combs and Shampoos that are used for cleaning or washing the hair.</t>
  </si>
  <si>
    <t>Algemene/Veelzijdige Huid/Hoofdhuidbehandelingen</t>
  </si>
  <si>
    <t>Includes any products that can be described/observed as a non–powered device intended to treat and/or prevent parasite infestations such as head lice or body lice.Includes products such as non–powered Head Lice Combs that have been designed to remove lice from wet hair following the application of head lice lotion treatments.Specifically</t>
  </si>
  <si>
    <t>excludes all powered Parasite Infestation equipment, and Parasite Infestation treatments.Excludes products such as non–powered Parasite Infestation Equipment obtained only by prescription or from a healthcare professional, Parasite Treatments such as Head Lice Lotion, powered Parasite Infestation Treatments such as Electronic Head Lice Combs and all other types of Combs used for styling the hair.</t>
  </si>
  <si>
    <t>Includes any products that can be described/observed as a powered device intended to treat and/or prevent parasite infestations such as head lice or body lice.Includes products such as powered Head Lice Combs that have been designed to remove lice from wet hair following the application of head lice lotion treatments.Specifically</t>
  </si>
  <si>
    <t>excludes all non–powered Parasite Infestation equipment, and Parasite Infestation treatments.Excludes products such as powered Parasite Infestation Equipment obtained only by prescription or from a healthcare professional, Parasite Treatments such as Head Lice Lotion, non–powered Parasite Infestation Treatments such as Head Lice Combs and all other types of Combs used for styling the hair.</t>
  </si>
  <si>
    <t>Includes any products that can be described/observed as a preparation intended to treat skin growths caused by viral infections in the top layer of skin, such as those found on the hands or feet and to treat hard thickened skin found on the hands, feet and toes.Includes products such as Lotion Remedies, Cream Remedies and Tablet Remedies.Specifically</t>
  </si>
  <si>
    <t>excludes devices and implements designed to remove corns or calluses such as Pumice Stones.Excludes products such as Wart/Verruca/Corn/Callous Treatments obtained only by prescription or from a healthcare professional and Anti–Fungal products that are used to treat fungal skin infections such as athlete’s foot.</t>
  </si>
  <si>
    <t>Huid/Hoofdhuidbehandelingsproducten – Overig</t>
  </si>
  <si>
    <t>Enterale Voeding Voedingszakken/-dozen</t>
  </si>
  <si>
    <t>Includes any products that can be described/observed as a preparation containing specific ingredients designed to stimulate or suppress the appetite. These products are not designed to be a replacement for meals.Products also include Fat Burners and Fat Blockers designed to decrease the fat content of the body.Specifically</t>
  </si>
  <si>
    <t>excludes all meal replacement products.Excludes products such as Dietary Aids – Appetite and Fat Control products obtained only by prescription or from a healthcare professional and Dietary Aids – Meal Replacements.</t>
  </si>
  <si>
    <t>Energieopwekkende/Stimulerende Middelen</t>
  </si>
  <si>
    <t>Includes any products that can be described/observed as a substance intended to stimulate the body and/or mind. Includes products such as caffeine. Includes products such as tablet stimulants, powder stimulants and liquid stimulants delivered in a specific quantities intended to be consumed in measured doses. Specifically excludes all Ready to Drink and Not Ready to Drink Stimulant/Energy beverages. Excludes products such as Energy/Stimulant products obtained only by prescription or by a healthcare professional, all Vitamins that provide the body with natural substances and all Confectionery and non-alcoholic Beverages that claim to provide a specific health benefit.</t>
  </si>
  <si>
    <t>Energieopwekkende/Stimulerende Middelen – Overig</t>
  </si>
  <si>
    <t>Includes any products that can be described/observed as a personal diagnostic test, which is designed for in–home use to test body functions or detect the presence or the level of various substances such as glucose, protein, hormones or alcohol in body fluids.These products usually work by analysing a sample of blood, saliva or urine. Two main types of test kit exist: one type provides results in several minutes, the other requires the test to be taken at home and the sample sent to a laboratory for detailed analysis and the results are provided within a few days.Specifically</t>
  </si>
  <si>
    <t>excludes all Diabetes Monitoring and Testing products.Excludes products such as Home Diagnostic Tests obtained only by prescription or from a healthcare professional, as well as Home Diagnostic Monitors, Thermometers, Electronic Blood Pressure and Heart Rate Monitors.</t>
  </si>
  <si>
    <t>Includes any products that can be described/observed as drugs, biologicals or therapeutic nutritionals for veterinary applications, used in the diagnosis, treatment or prevention of disease of animals (veterinary practices). 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a substance, used in the diagnosis, treatment or prevention of disease that achieves its primary intended purpose through pharmacological, immunological or metabolic means within or on the body.</t>
  </si>
  <si>
    <t>Includes any products that can be described/observed as devices or substances, used in the diagnosis, treatment or prevention of disease of animals (veterinary practices), other than drugs. Includes all medical equipment and supplies from cotton swabs to MRI machines to surgical implants used in the diagnosis, treatment or prevention of disease of animals (veterinary practices).Excludes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devices, other than drugs, intended to be used for the diagnosis, treatment or prevention of disease. Includes all medical equipment and supplies from cotton swabs to MRI machines to surgical implants, for veterinary applications.</t>
  </si>
  <si>
    <t>Gezondheidsbehandelingen/-hulpmiddelen</t>
  </si>
  <si>
    <t>Voet/Been Verzorging/Behandeling</t>
  </si>
  <si>
    <t>Blaas/Genitale/Rectale Producten</t>
  </si>
  <si>
    <t>1.003-1</t>
  </si>
  <si>
    <t>Select either true or false.</t>
  </si>
  <si>
    <t>Times Rep.</t>
  </si>
  <si>
    <t>Mand. GDSN</t>
  </si>
  <si>
    <t>Mand. Funct</t>
  </si>
  <si>
    <t>The minimum length of this data attribute in the healthcare sector</t>
  </si>
  <si>
    <t>The maximum length (ex sign &amp; decimal) of this data attribute for value positions (possibly 2 more for sign and decimal) in the healthcare sector</t>
  </si>
  <si>
    <t>Example of a good data attribute value</t>
  </si>
  <si>
    <t>Indicates how many times (if more than 1) a data attribute can be entered. 9 or 99 means repeatable without limitations.</t>
  </si>
  <si>
    <t>Indicator if a data attribute is Mandatory (Yes) or Optional (No)</t>
  </si>
  <si>
    <t>Neem het GMDN-code over zoals dit vermeld staat op het product.</t>
  </si>
  <si>
    <t>This is a worldwide unique number to identify a trade item, and contains 14 digits. If the GS1 item code (GTIN) consists of less than 14 digits, provide leading zeroes to the value.</t>
  </si>
  <si>
    <t>The GS1 Identification Key used to identify trade items. The key comprises a GS1 Company Prefix, an Item Reference and Check Digit.</t>
  </si>
  <si>
    <t>Code specifying an additional trade item identification type. Allowed code values are specified in GS1 code list AdditionalTradeItemIdentificationTypeCode.</t>
  </si>
  <si>
    <t>Describes the hierarchical level of the trade item. TradeItemUnitIndicator is mandatory. Examples: "CASE" , ”PALLET”.</t>
  </si>
  <si>
    <t>Indicates that an article is not a fixed quantity, but that the quantity is variable. Can be weight, length, volume, trade item is used or traded in continuous rather than discrete quantities.</t>
  </si>
  <si>
    <t>An indicator identifying the trade item as the base unit level of the trade item hierarchy.</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</si>
  <si>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</si>
  <si>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</si>
  <si>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An indicator identifying that the information provider considers the trade item as a despatch (shipping) unit. This may be relationship dependent based on channel of trade or other point to point agreement.</t>
  </si>
  <si>
    <t>An indicator identifying that the information provider will include this trade item on their billing or invoice. This may be relationship dependent based on channel of trade or other point to point agreement.</t>
  </si>
  <si>
    <t>The date on which the information contents of the master data version are valid. Valid = correct or true. This effective date can be used for initial trade item offering, or to mark a change in the information related to an existing trade item. This date would mark when these changes take effect.</t>
  </si>
  <si>
    <t>The date from which the trade item becomes available from the supplier, including seasonal or temporary trade item and services.</t>
  </si>
  <si>
    <t>The date from which the trade item is no longer available from the information provider, including seasonal or temporary trade item and services.</t>
  </si>
  <si>
    <t>Code specifying a product category according to the GS1 Global Product Classification (GPC) standard.</t>
  </si>
  <si>
    <t>The name of the information provider expressed in text.</t>
  </si>
  <si>
    <t>The Global Location Number (GLN) is a structured Identification of a physical location, legal or functional entity within an enterprise. The GLN is the primary identifier for the information provider.</t>
  </si>
  <si>
    <t>If this data attribute is being provided, you must also provide the data attribute ‘Additional trade item identification type’.</t>
  </si>
  <si>
    <t>The recognisable name used by a brand owner to uniquely identify a line of trade item or services. This is recognizable by the consumer.</t>
  </si>
  <si>
    <t>Indicates that the healthcare trade item is safe to
use within a Magnetic Resonance Imaging (MRI)
system.</t>
  </si>
  <si>
    <t>Select one or more values from the code list sterilisationTypeCode.</t>
  </si>
  <si>
    <t>Select a value from the code list healthcareTradeItemReusabilityTypeCode.</t>
  </si>
  <si>
    <t>Select a value from the code list contactTypeCode.</t>
  </si>
  <si>
    <t>Select a value from the code list communicationChannelCode.</t>
  </si>
  <si>
    <t>Select a value from the code list tradeItemDateOnPackagingTypeCode</t>
  </si>
  <si>
    <t>Select a value from the ISO code list 639-1 (two character country code).</t>
  </si>
  <si>
    <t>Enter the FPD Medical Device Listing number assigned to the device.</t>
  </si>
  <si>
    <t>Required - DUNS number</t>
  </si>
  <si>
    <t xml:space="preserve">Choose date from calendar or manually enter date in new format (yyyy-mmdd). 
This date determines the Grace Period; the 7 calendar days start the day after the DI Record Publish Date. 
This date should be set in the future to allow time to ensure accurate data entry. We recommend you set this date in the future, but 7 days prior to any compliance deadline. </t>
  </si>
  <si>
    <t>Enter the Device Number. Data type and field length are determined by the individual Issuing Agency structure.</t>
  </si>
  <si>
    <t>Copy the text as it appears on the packaging or on the product.</t>
  </si>
  <si>
    <t>Select a value from the code list SerialNumberLocationCode</t>
  </si>
  <si>
    <t>Numeric</t>
  </si>
  <si>
    <t>DM DI Number</t>
  </si>
  <si>
    <t>Trade Item Identification GTIN</t>
  </si>
  <si>
    <t>Target Market Country Code</t>
  </si>
  <si>
    <t>Trade Item Unit Descriptor</t>
  </si>
  <si>
    <t>Effective Date Time</t>
  </si>
  <si>
    <t>Information Provider Name</t>
  </si>
  <si>
    <t>Information Provider GLN</t>
  </si>
  <si>
    <t>Global Product Classification: GPC Brick</t>
  </si>
  <si>
    <t>Contact Type Code</t>
  </si>
  <si>
    <t>Communication Channel Code</t>
  </si>
  <si>
    <t>Communication Channel Link</t>
  </si>
  <si>
    <t>Has Batch Number</t>
  </si>
  <si>
    <t>Trade Item Date On Packaging Type Code</t>
  </si>
  <si>
    <t>Serial Number Location Code</t>
  </si>
  <si>
    <t>Start Availability Date Time</t>
  </si>
  <si>
    <t>End Availability Date Time</t>
  </si>
  <si>
    <t>Does Trade Item Contain Latex</t>
  </si>
  <si>
    <t>MRI Compatibility Code</t>
  </si>
  <si>
    <t>Manufacturer Declared Reusability Type Code</t>
  </si>
  <si>
    <t>FDA Unit of use GTIN</t>
  </si>
  <si>
    <t>FDA GUDID Publish Date</t>
  </si>
  <si>
    <t>Exempt from FDA Pre Market Authorization</t>
  </si>
  <si>
    <t>Direct Part Marking</t>
  </si>
  <si>
    <t>Is Trade Item Exempt from Direct Part Marking</t>
  </si>
  <si>
    <t>FDA Medical Device Listing</t>
  </si>
  <si>
    <t>Donation Identification Number Marked</t>
  </si>
  <si>
    <t>UDID Device Count</t>
  </si>
  <si>
    <t>Attribute name Dutch</t>
  </si>
  <si>
    <t>Attribute name English</t>
  </si>
  <si>
    <t>2.027</t>
  </si>
  <si>
    <t>Voor webuser gebruikers geldt dat dit veld automatisch wordt gevuld.</t>
  </si>
  <si>
    <t>2.028</t>
  </si>
  <si>
    <t>Indicatie dat het Direct Marking DI nummer afwijkt van het primaire DI nummer.</t>
  </si>
  <si>
    <t>Indicatie afwijkend Direct Marking DI nummer</t>
  </si>
  <si>
    <t>DPM DI different from primary DI</t>
  </si>
  <si>
    <t>Indicates that the Direct Marking DI number is different than the primary DI number.</t>
  </si>
  <si>
    <t>Required if device is subject to regulation 801.45.</t>
  </si>
  <si>
    <t>2.029</t>
  </si>
  <si>
    <t>1.063</t>
  </si>
  <si>
    <t>1.064</t>
  </si>
  <si>
    <t>1.065</t>
  </si>
  <si>
    <t>1.066</t>
  </si>
  <si>
    <t>1.067</t>
  </si>
  <si>
    <t>Invullen wanneer de leverancier niet de merkhouder is.
Wanneer dit attribuut wordt gevuld, moet ook het attribuut 'Naam merkhouder' worden vermeld.</t>
  </si>
  <si>
    <t>0</t>
  </si>
  <si>
    <t>13</t>
  </si>
  <si>
    <t>8714039932059</t>
  </si>
  <si>
    <t>catalogue_item_notification:catalogueItemNotification/catalogueItem/tradeItem/brandOwner/gln</t>
  </si>
  <si>
    <t>GDSN</t>
  </si>
  <si>
    <t>Mandatory FDA</t>
  </si>
  <si>
    <r>
      <rPr>
        <sz val="10"/>
        <color rgb="FFF26334"/>
        <rFont val="Verdana"/>
        <family val="2"/>
      </rPr>
      <t xml:space="preserve">* </t>
    </r>
    <r>
      <rPr>
        <sz val="10"/>
        <rFont val="Verdana"/>
        <family val="2"/>
      </rPr>
      <t>FieldID</t>
    </r>
  </si>
  <si>
    <t xml:space="preserve">The FieldID itself has no meaning and is intended only for identification purpose. 
The format of that fieldID however denotes hierarchical structure and dependencies between data attributes. 
Any FieldID with "-1", "-2" etc. appended to it, relates back to a data attribute without that appended "-1" .   
For instance fieldID 3.006 ( Variant ) is multilinqual and has a dependant fieldID 3.006-1 Variant Language code. 
Possible repetitions are indicated at the root-level (3.006) only, meaning that that data attribute and all its dependants may occur the same number of times.  
In some cases more hierarchic levels are included, for instance:  
- 1.041 Humidity Qualifier Code; 
- 1.041-1 Minimum Humidity Percentage 
- 1.041-2 Maximum Humidity Percentage </t>
  </si>
  <si>
    <t>For all picklists marked as "GDSN Code list" see: http://apps.gs1.org/GDD/Pages/clHome.aspx</t>
  </si>
  <si>
    <t>2.030</t>
  </si>
  <si>
    <t>Multi lingual</t>
  </si>
  <si>
    <t>GDSN/ FDA?</t>
  </si>
  <si>
    <t>YES, if 'Requires Sterilization Prior to Use' is marked 'Yes'</t>
  </si>
  <si>
    <t>1.059-1</t>
  </si>
  <si>
    <t>YES, if Device count &gt; 1</t>
  </si>
  <si>
    <t>DI Record Publish Date</t>
  </si>
  <si>
    <t>Select a value from the code list additionalTradeItemClassificationCodeListCode.</t>
  </si>
  <si>
    <t>YES, if Premarket
Submission Number OR Exempt status fulfills
regulatory
requirement.</t>
  </si>
  <si>
    <t>YES, if device is subject to 801.45</t>
  </si>
  <si>
    <t>YES, if device is subject to 801.45 and 'DM DI Different from Primary DI' is checked</t>
  </si>
  <si>
    <t>YES, unless
device is an HCT/P, kit or IVD with a BL
premarket
submission
number</t>
  </si>
  <si>
    <t>Kies een geldige waarde uit de waardelijst indien het gegeven is ingevuld, anders leeg laten.</t>
  </si>
  <si>
    <t>Brand Owner Name</t>
  </si>
  <si>
    <t>Contact Information Provided by the Brand Owner designated for the end Patient</t>
  </si>
  <si>
    <t>catalogue_item_notification:catalogueItemNotification/catalogueItem/tradeItem/brandOwner/partyName</t>
  </si>
  <si>
    <t>The name of the brand owner expressed in text.</t>
  </si>
  <si>
    <t>Naam van de partij die de eigenaar van het merk is.</t>
  </si>
  <si>
    <t>Dit veld vult u in indien de GLN van de merkhouder ook ingevuld is</t>
  </si>
  <si>
    <t>CXC (Consumer support)</t>
  </si>
  <si>
    <t>1.020</t>
  </si>
  <si>
    <t>1.020-1</t>
  </si>
  <si>
    <t>1.049</t>
  </si>
  <si>
    <t>1.049-4</t>
  </si>
  <si>
    <t>1.049-5</t>
  </si>
  <si>
    <t>Enter a date and time from when the article is available for delivery and control.</t>
  </si>
  <si>
    <t>Brand Owner GLN</t>
  </si>
  <si>
    <t>Initial Sterilisation Prior to Use Code</t>
  </si>
  <si>
    <t>Conditionally  mandatory</t>
  </si>
  <si>
    <t>No edit, no change, no deletion.This cannot be edited afterhand in alignment with the CNK allocation rules</t>
  </si>
  <si>
    <t>No edit, no change, no deletion.This cannot be edited afterhand in alignment with the GTIN allocation rules</t>
  </si>
  <si>
    <t>GDSN notes</t>
  </si>
  <si>
    <t>1.1</t>
  </si>
  <si>
    <t>Enter the Device Identifier (DI) Number. Data type and field length are determined by the individual Issuing Agency structure.
GS1: 14-digit numeric value
HIBCC: 6-23 character alphanumeric value
ICCBBA-10 or 16 character alphanumeric value</t>
  </si>
  <si>
    <t>FDA will populate based on the DUNS and D&amp;B</t>
  </si>
  <si>
    <t>Alphanumeric, 80</t>
  </si>
  <si>
    <r>
      <t xml:space="preserve">The Proprietary/Trade/Brand name of the medical device as used in device labeling or in the catalog. This information may 1) be on a label attached to a durable device, 2) be on a package of a disposable device, or 3) appear in labeling materials of an implantable device. The brand name is the name that is typically registered with USPTO and have the ® and/or </t>
    </r>
    <r>
      <rPr>
        <vertAlign val="superscript"/>
        <sz val="10"/>
        <rFont val="Verdana"/>
        <family val="2"/>
      </rPr>
      <t>TM</t>
    </r>
    <r>
      <rPr>
        <sz val="10"/>
        <rFont val="Verdana"/>
        <family val="2"/>
      </rPr>
      <t xml:space="preserve"> symbol.</t>
    </r>
  </si>
  <si>
    <t xml:space="preserve">Enter the Brand Name.  
Only symbols,  ® and ™ will be supported for the current production release of GUDID.  NOTE: per Edit Rules, you will not be able to change ® or ™ (if entered) after the Grace Period.  
Enter NA if the device does not have a Brand Name.
</t>
  </si>
  <si>
    <t>500</t>
  </si>
  <si>
    <t>Healthchoice Classic rotation device</t>
  </si>
  <si>
    <t>Additional Trade Item Description</t>
  </si>
  <si>
    <t>additionalTradeItemDescription</t>
  </si>
  <si>
    <t>Additional variants necessary to communicate to the
industry to help define the product. Multiple variants can be
established for each GTIN. This is a repeatable field, e.g.
Style, Colour, and Fragrance.</t>
  </si>
  <si>
    <t>Do not use any abbreviations.</t>
  </si>
  <si>
    <t>trade_item_description:tradeItemDescriptionModule/tradeItemDescriptionInformation/additionalTradeItemDescription</t>
  </si>
  <si>
    <t>Additional Trade Item Description - Language Code</t>
  </si>
  <si>
    <t>trade_item_description:tradeItemDescriptionModule/tradeItemDescriptionInformation/additionalTradeItemDescription/@languageCode</t>
  </si>
  <si>
    <t>LOGICAL POPULATION- (Logical BOOLEAN value of TRUE from the population of any value except NOT_MARKED in serialNumberLocationCode)</t>
  </si>
  <si>
    <t>Value populated for the contact information is consumer support (CXC).</t>
  </si>
  <si>
    <t>Value populated for the support contact phone number is TELEPHONE
Value populated for the support contact email is EMAIL</t>
  </si>
  <si>
    <t>Customer Contact Phone
Customer Contact Email</t>
  </si>
  <si>
    <t>Alphanumeric, 20
Alphanumeric, 100</t>
  </si>
  <si>
    <t>Email for the Customer contact; to be used by patients and consumers for device-related questions.</t>
  </si>
  <si>
    <t>Enter phone number.
For North American numbers, type 10-digit number with or without punctuation.  For international numbers, start with "+" and type number without punctuation.
 This phone number could be the 1-800 number that appears on the device labeling or the company website.  Labelers can identify a Customer Contact phone number and Customer Contact email address for each device record.  
If an email is entered and you don't have a Customer Contact phone number, please enter '9999999999'.
Enter email address. 
This email address could be the same one that appears on the device labeling or the company website.  Labelers can identify a Customer Contact email and a Customer Contact phone number for each device record.  
If a phone number is entered and you don't have a Customer Contact email, please enter 'xx@xx.xx'</t>
  </si>
  <si>
    <t>This definition is currently listed on the Global Data Dictionary, but will be changed in a future GDSN release to the definition and wording at this link.  Please use this new wording when populating the attribute.</t>
  </si>
  <si>
    <t>LOGICAL POPULATION- (Logical BOOLEAN value of TRUE from the population of any value in initialManufacturerSterilisation)</t>
  </si>
  <si>
    <t>For Single-Use</t>
  </si>
  <si>
    <t>Choose a value from the drop down list.</t>
  </si>
  <si>
    <t>LOGICAL POPULATION- (Logical BOOLEAN value of TRUE from the population of a value of SINGLE_USE or REUSABLE_SAME_PATIENT in  manufacturerDeclaredReusabilityType, all other values equate to a FALSE value)</t>
  </si>
  <si>
    <t>Enter the Unit of Use DI Number. 
Unit of Use DI is an identifier used by hospital staff and Materials Management to account for a single device when the UDI is labeled on a higher level of packaging.  The Unit of Use DI does not appear on the label. 
Data type and field length are determined by the individual Issuing Agency structure.
GS1: Numeric (Num.), with 14 digits  
HIBCC: Alphanumeric (Alphanum.), with 6-23 characters  
ICCBBA: Alphanumeric, with 10 or 16 characters  
If Device Count = 1, cannot add Unit of Use DI Number.</t>
  </si>
  <si>
    <t>Unit of Use DI Number</t>
  </si>
  <si>
    <t>FDA: The GLN will be the Labeler GLN.  The Labeler DUNS will be tied as additional party Identification to this GLN.</t>
  </si>
  <si>
    <t>10</t>
  </si>
  <si>
    <t>2016-05-01</t>
  </si>
  <si>
    <t>This attribute is trading partner dependent.  The specific UDID GLN should be provided with the date to ensure the correct date is sent to that UDID.</t>
  </si>
  <si>
    <t xml:space="preserve">Brand owner GLN is a GDSN Mandatory attribute.  This pair of attributes will be provided as additional party identification tied specifically to the Brand Owner GLN.  </t>
  </si>
  <si>
    <t xml:space="preserve">Choose appropriate DUNS Number from drop down LOV. 
To ensure data consistency for the GUDID, DUNS number submitted to the GUDID should associate to the company name that appears on the device label; ideally the address associated with the DUNS number should also match the address on the device label, but since address is not displayed to the GUDID public user, this is not a requirement for data consistency.  
All edits to information connected to the Labeler DUNS Number must be done through Dun &amp; Bradstreet.  No edits of DUNS information will be permitted in the GUDID.  </t>
  </si>
  <si>
    <t>Select checkbox if appropriate.
Labeler should select the checkbox “Device Subject to Direct Marking (DM), but Exempt” only if the device: (1) is intended to be used more than once and (2) is intended to be reprocessed before each use, but also (3) meets any one of the exception criteria outlined under 21 CFR 801.45(d).  If the device is not required to be directly marked under 21 CFR 801.45(a), then this box should not be checked.</t>
  </si>
  <si>
    <t xml:space="preserve">Enter Direct Marking DI Number. 
Data type and field length are determined by the individual Issuing Agency structure.
GS1: Numeric (Num.), with 14 digits  
HIBCC: Alphanumeric (Alphanum.), with 6-23 characters  
ICCBBA: Alphanumeric, with 10 or 16 characters  
</t>
  </si>
  <si>
    <t>AVP- directPartMarking</t>
  </si>
  <si>
    <t>Device Exempt from Premarket Submission</t>
  </si>
  <si>
    <t>FDA Premarket submission is not required for this device.</t>
  </si>
  <si>
    <t xml:space="preserve">Select checkbox if FDA has by regulation exempted this device from premarket submission requirements;  or for preamendment devices that are not subject to premarket submission requirements.
If left unselected, a 'No' is stored and a Premarket Submission Number should be entered below.  </t>
  </si>
  <si>
    <t>AVP- exemptFromFDAPreMarketAuthorization
External Code managed by FDA.</t>
  </si>
  <si>
    <t>AVP- donationIdentificationNumberMarked</t>
  </si>
  <si>
    <t xml:space="preserve">Number of medical devices in the base package. </t>
  </si>
  <si>
    <r>
      <t>Enter the number of devices.
Example:  
Base Package = Box of 100 gloves; Primary DI = 101; 
Device Count = 100.</t>
    </r>
    <r>
      <rPr>
        <u/>
        <sz val="11"/>
        <color indexed="8"/>
        <rFont val="Calibri"/>
        <family val="2"/>
      </rPr>
      <t/>
    </r>
  </si>
  <si>
    <t>Only populated at the lowest level of the hierarchy.</t>
  </si>
  <si>
    <t>LOGICAL POPULATION- (Logical BOOLEAN value of TRUE from the population of a value of DIRECT_PART_MARKING in  additionalTradeItemIdentification)</t>
  </si>
  <si>
    <t>Updated according the new GUDID Listing - 20160510 v25:
- added a new column GDSN notes
- FDA descriptions and FDA Data Entry Notes changed accordingly
- Device description from GDSN tradeItemDescription to GDSN additionalTradeItemDescription (Field-ID 1.024)
- Consumer sales condition code for 2 FDA attributes (Prescription Use (Rx) added) (Field-ID 1.040)
- Next to a telephone number an email address is added (Field-ID 1.049-5)</t>
  </si>
  <si>
    <t>Additional Trade Item Classification System Code</t>
  </si>
  <si>
    <t>Optional</t>
  </si>
  <si>
    <t>The Classification System for the Additional Trade Item Classification</t>
  </si>
  <si>
    <t>Additional Trade Item Classification Code Value</t>
  </si>
  <si>
    <t>Category code based on alternate classification schema chosen in addition to GS1 classification</t>
  </si>
  <si>
    <t>Mandatory</t>
  </si>
  <si>
    <t>Human - Medicinal
Human - Homeopathy
Human - Herbal
Veterinary - Medicinal
Veterinary - homeopathy</t>
  </si>
  <si>
    <r>
      <rPr>
        <b/>
        <sz val="10"/>
        <rFont val="Verdana"/>
        <family val="2"/>
      </rPr>
      <t>Human:</t>
    </r>
    <r>
      <rPr>
        <sz val="10"/>
        <rFont val="Verdana"/>
        <family val="2"/>
      </rPr>
      <t xml:space="preserve"> intended for human use
</t>
    </r>
    <r>
      <rPr>
        <b/>
        <sz val="10"/>
        <rFont val="Verdana"/>
        <family val="2"/>
      </rPr>
      <t>Veterinary:</t>
    </r>
    <r>
      <rPr>
        <sz val="10"/>
        <rFont val="Verdana"/>
        <family val="2"/>
      </rPr>
      <t xml:space="preserve"> intended for animal use
</t>
    </r>
    <r>
      <rPr>
        <b/>
        <sz val="10"/>
        <rFont val="Verdana"/>
        <family val="2"/>
      </rPr>
      <t>Medicinal:</t>
    </r>
    <r>
      <rPr>
        <sz val="10"/>
        <rFont val="Verdana"/>
        <family val="2"/>
      </rPr>
      <t xml:space="preserve"> contains medicinal substances
</t>
    </r>
    <r>
      <rPr>
        <b/>
        <sz val="10"/>
        <rFont val="Verdana"/>
        <family val="2"/>
      </rPr>
      <t>Homeopathy:</t>
    </r>
    <r>
      <rPr>
        <sz val="10"/>
        <rFont val="Verdana"/>
        <family val="2"/>
      </rPr>
      <t xml:space="preserve"> the use of small amounts of a drug that, in healthy persons, produces symptoms similar to those of the disease being treated
</t>
    </r>
    <r>
      <rPr>
        <b/>
        <sz val="10"/>
        <rFont val="Verdana"/>
        <family val="2"/>
      </rPr>
      <t>Herbal:</t>
    </r>
    <r>
      <rPr>
        <sz val="10"/>
        <rFont val="Verdana"/>
        <family val="2"/>
      </rPr>
      <t xml:space="preserve"> contains medicinal herbs</t>
    </r>
  </si>
  <si>
    <t>Intended use of the trade item</t>
  </si>
  <si>
    <t>MARKED_ON_PACKAGING
NOT_MARKED</t>
  </si>
  <si>
    <t>CONSUMER_SUPPORT</t>
  </si>
  <si>
    <t>www.voorbeeldwebsite.be</t>
  </si>
  <si>
    <t>WEBSITE</t>
  </si>
  <si>
    <t>Only fill in if revelant for your product type</t>
  </si>
  <si>
    <t>2.037</t>
  </si>
  <si>
    <t>2.037-1</t>
  </si>
  <si>
    <t>1.2</t>
  </si>
  <si>
    <t>Added the following fields:
- Quantity of Trade Items Contained In A Complete Layer
- Quantity of Complete Layers Contained In A Trade Item
- Quantity Of Trade Items Per Pallet
- Quantity Of Layers Per Pallet
- Quantity Of Trade Items Per Pallet Layer
- Additional Trade Item Classification Code Value (NHS eClass)
- Additional Trade Item Classification System Code (NHS eClass)
Also the consistency check macro reactivated.</t>
  </si>
  <si>
    <t>Translations</t>
  </si>
  <si>
    <t xml:space="preserve">
</t>
  </si>
  <si>
    <t>Belgium, use ISO code 056</t>
  </si>
  <si>
    <t>België, gebruik ISO code 056</t>
  </si>
  <si>
    <t>Belgique, utiliser le code ISO 056</t>
  </si>
  <si>
    <t>Start availability of the stock that can be purchased</t>
  </si>
  <si>
    <t>Start beschikbaarheid van stock</t>
  </si>
  <si>
    <t>Début de la disponibilité du stock</t>
  </si>
  <si>
    <t>Intended use of the trade item. If the trade item is intended for human use, fill in and indicate the type</t>
  </si>
  <si>
    <t>Beoogd gebruik van de handelseenheid. Indien bestemd voor menselijk gebruik, verplicht type in te vullen</t>
  </si>
  <si>
    <t>Utilisation conforme de l'unité consommateur. Si pour usage humain, obligatoire de mentionner de type</t>
  </si>
  <si>
    <t>Indicates if a batch number has been asigned to the trade item</t>
  </si>
  <si>
    <t>Geeft aan of een batchnummer aan de handelseenheid werd toegekend</t>
  </si>
  <si>
    <t>Indique si un numéro de batch a été asigné à l'unité consommateur</t>
  </si>
  <si>
    <t>Indicates if a serial number has been asigned to the trade item</t>
  </si>
  <si>
    <t>Geeft aan of een serienummer aan de handelseenheid werd toegekend</t>
  </si>
  <si>
    <t>Indique si un numéro de série a été asigné à l'unité consommateur</t>
  </si>
  <si>
    <t>Contactgegevens bestemd voor de eindconsument gegeven door Merkeigenaar</t>
  </si>
  <si>
    <t>Coordonnées de contacts fournies par le Propriétaire de Marque déstinées au Consommateur Final</t>
  </si>
  <si>
    <t>If trade item is sterile, fill in. More options possible</t>
  </si>
  <si>
    <t>Indien handelseenheid steriel is, invullen. Meerdere opties mogelijk</t>
  </si>
  <si>
    <t>Si l'unité consommateur est stérile, veuillez remplir. Plusieurs options possible.</t>
  </si>
  <si>
    <t>Edit Rules</t>
  </si>
  <si>
    <t>Unieke 14-cijferige code dat elk product in GS1 DAS uniek identificeert.</t>
  </si>
  <si>
    <t>Boelean</t>
  </si>
  <si>
    <t>Unieke 8-cijferige code die de GPC van het product weergeeft.</t>
  </si>
  <si>
    <t>NHS attribute name</t>
  </si>
  <si>
    <t>NHS Data Type &amp; Length</t>
  </si>
  <si>
    <t>NHS description</t>
  </si>
  <si>
    <t>NHS Data Entry Notes</t>
  </si>
  <si>
    <t>NHS Required</t>
  </si>
  <si>
    <t>Global Trade Item Number</t>
  </si>
  <si>
    <t>For APB, always use Belgium ISO code 056</t>
  </si>
  <si>
    <t>DE Data Type &amp; Length</t>
  </si>
  <si>
    <t>DE Data Entry Notes</t>
  </si>
  <si>
    <t>DE Description</t>
  </si>
  <si>
    <t>DE Required</t>
  </si>
  <si>
    <t>DE Name</t>
  </si>
  <si>
    <t>O</t>
  </si>
  <si>
    <t>Trade Item Description</t>
  </si>
  <si>
    <t>tradeItemDescription</t>
  </si>
  <si>
    <t>eProcurement</t>
  </si>
  <si>
    <t>DE 
UC 1</t>
  </si>
  <si>
    <t>DE 
UC 2</t>
  </si>
  <si>
    <t>DE 
UC 3</t>
  </si>
  <si>
    <t>DE 
UC 4</t>
  </si>
  <si>
    <t>DE 
UC 5</t>
  </si>
  <si>
    <t>DE 
UC 6</t>
  </si>
  <si>
    <t>M</t>
  </si>
  <si>
    <t>Conditionally mandatory</t>
  </si>
  <si>
    <t>2.0</t>
  </si>
  <si>
    <t>Amanda deLaroque</t>
  </si>
  <si>
    <t>Changed the format to allow sorting per country and added coutry-specific tabs for country specific information.</t>
  </si>
  <si>
    <t>Keep in connection with Macro</t>
  </si>
  <si>
    <t>HMC Keep in connection with Macro</t>
  </si>
  <si>
    <t>NL HC Data Type &amp; Length</t>
  </si>
  <si>
    <t>NL HC Description</t>
  </si>
  <si>
    <t>NL HC Required</t>
  </si>
  <si>
    <t>UK NHS Required</t>
  </si>
  <si>
    <t>Indicator identifying the type and format of the Additional Party Identifier</t>
  </si>
  <si>
    <t>Unique additional party identifier</t>
  </si>
  <si>
    <t>The code that identifies the target market. The target market for the NHS is 826</t>
  </si>
  <si>
    <t>This is used for the identification of the trade item. Must be present to enable data to be presented to trade item catalogue. Must be submitted by the owner of the data (who may be the original manufacturer, the importer, the broker or the agent of the original manufacturer)</t>
  </si>
  <si>
    <t>A code that identifies a category in the GPC product classification. ("brick")</t>
  </si>
  <si>
    <t xml:space="preserve">Additional variants necessary to communicate to the industry to help define the product.  </t>
  </si>
  <si>
    <t>language of the additional trade item description</t>
  </si>
  <si>
    <t>Additional Trade Item Description Language</t>
  </si>
  <si>
    <t>Complete if available</t>
  </si>
  <si>
    <t xml:space="preserve">The recognisable name used by a brand owner to uniquely identify a line of trade item or services. </t>
  </si>
  <si>
    <t>The date on which the information contents of the master data version are valid. This date can be used either for an initial trade item offering or to mark a change in the information related to an existing trade item. This date would mark when these changes take effect</t>
  </si>
  <si>
    <t>The date from which the trade item is no longer available from the information provider, including seasonal or temporary trade items and services.</t>
  </si>
  <si>
    <t>Indicator identifying the item as the base unit level of the trade item hierarchy.</t>
  </si>
  <si>
    <t>Indicator identifying the trade item as intended for ultimate consumption by consumers. For a service this needs to be populated with ‘False’.</t>
  </si>
  <si>
    <t xml:space="preserve">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 </t>
  </si>
  <si>
    <t xml:space="preserve">Global Location Number that uniquely identifies the brand owner.  May or may not be the same entity as the information provider, which actually enters and maintains data in data pools. </t>
  </si>
  <si>
    <t>Name of the party who owns the brand of the item.</t>
  </si>
  <si>
    <t>An understandable and useable description of a trade item using brand, sub-brand, functional name and variant. This attribute is filled with as little abbreviation as possible while keeping to a reasonable length.</t>
  </si>
  <si>
    <t>Trade Item Unit Descriptor Code</t>
  </si>
  <si>
    <t xml:space="preserve">Describes the packaging hierarchical level of the trade item (e.g., pallet, case, inner pack) </t>
  </si>
  <si>
    <t>Indication whether the base trade item is batch or lot numbered A batch or lot number is a manufacturer assigned code used to identify a trade item's production batch or lot. Differs from Serial Number which is a manufacturer assigned code to identify a unique trade item.</t>
  </si>
  <si>
    <t>Context mandatory Dependent on the ris kclass it is optional .. Required to have a serial Number</t>
  </si>
  <si>
    <t>Manufacturer Declared Reusability Type</t>
  </si>
  <si>
    <t>Initial Sterilisation Prior to Use</t>
  </si>
  <si>
    <t>This is an indication of the type(s) of sterilisation that is required to be completed by a healthcare provider prior to initial use of the healthcare trade item.  Sterilisation refers to any process that effectively kills or eliminates transmissible agents (such as fungi, bacteria, viruses, prions and spore forms etc.) from a surface, equipment, foods, medications, or biological culture medium. Some methods of sterilisation are through the application of heat, radiation, and ethylene.</t>
  </si>
  <si>
    <t>An indication that a trade item is made from or contains latex which refers generically to a stable dispersion (emulsion) of polymer microparticles in an aqueous medium.</t>
  </si>
  <si>
    <t xml:space="preserve">Global Location Number that uniquely identifies the data owner/information provider. This may be the manufacturer, supplier, broker, distributor, etc) </t>
  </si>
  <si>
    <t>Select a value from the code list additionalPartyIdentification.</t>
  </si>
  <si>
    <t>trade_item_description:tradeItemDescriptionModule/tradeItemDescriptionInformation/tradeItemDescription</t>
  </si>
  <si>
    <t>An understandable and useable description of a trade item using brand and other descriptors.
This attribute is filled with as little abbreviation as possible while keeping to a reasonable length.
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
Examples:
GS1 Brand Base Invisible Solid Deodorant AP Stick Spring Breeze
GS1 Brand Laundry Detergent Liquid Compact Regular Instant Stain 1
GS1 Brand Hair Colour Liquid Light to Medium Blonde</t>
  </si>
  <si>
    <t xml:space="preserve">1.027-1 </t>
  </si>
  <si>
    <t>1.027</t>
  </si>
  <si>
    <t>trade_item_description:tradeItemDescriptionModule/tradeItemDescriptionInformation/tradeItemDescription/@languageCode</t>
  </si>
  <si>
    <t>Volledige omschrijving</t>
  </si>
  <si>
    <t>Vul dit veld met de informatie die in de volgende velden staat: ‘Merknaam’, ‘Submerk’, ‘Functionele productnaam’, ‘Variant’, ‘Netto Inhoud &amp; Eenheid’ en ‘Verpakkingstype’. Let op: gebruik in dit veld geen afkortingen, met uitzondering van officiële afkortingen van meeteenheden (bijvoorbeeld GRM).</t>
  </si>
  <si>
    <t>Tekst die het artikel of de dienst omschrijft.</t>
  </si>
  <si>
    <t>Trade Item Description - Language Code</t>
  </si>
  <si>
    <t>Update the specifications for UK NHS based on Medical Devices - Item Attribute v1.2 DoT Workshop Summary v0.1.xlsx
Moved Trade Item Description and code to 1.027</t>
  </si>
  <si>
    <t>Added te following fields to comply with the German market requirements: 
- Additional Trade Item Classification Code Description 
- Additional Trade Item Classification Version 
- Additional Trade Item Classification Property 
- Additional Trade Item Classification Property Code 
- Additional Trade Item Classification Property Description 
- Property Amount 
- Property Code 
- Property Date Time 
- Property Description
- Property Description - Language Code 
- Property Float 
- Property Integer 
- Property Measurement 
- Property Measurement Unit Code
- Property String 
- Is Trade Item Marked As Recyclable 
- Order Quantity Maximum 
- Order Sizing Factor
- Platform Type Code 
- Platform Terms And Conditions Code 
- Import Classification Type Code 
- Import Classification Value 
- Handling Instructions Code Reference 
- Trade Item Form Description 
- Non Marked Trade Item Components 
- Trade Item Description 
- Ordering Lead Time
- Ordering Lead Time UoM</t>
  </si>
  <si>
    <t>GTIN der Artikeleinheit</t>
  </si>
  <si>
    <t>an14</t>
  </si>
  <si>
    <t>Die Global Trade Item Nummer (GTIN) ist der GS1-Schlüssel zur eindeutigen Identifizierung von Artikeln (auch von Um- oder Transportverpackungen). Unter einem Artikel versteht man ein Produkt oder eine Dienstleistung, für die eine Reihe von vordefinierten Informationen gesammelt werden und die an jedem beliebigem Punkt der Beschaffungskette mit einem Preis ausgezeichnet, bestellt oder in Rechnung gestellt werden können.</t>
  </si>
  <si>
    <t>Die GTIN ist immer 14stellig darzustellen. 13-, 12- bzw. 8-stellige GTINs sind mit  führenden Nullen aufzufüllen.
Beispiel:  04012345678912</t>
  </si>
  <si>
    <t>Zusätzliche Artikelidentifikation: Wert</t>
  </si>
  <si>
    <t>Wert einer zusätzlichen Artikelidentifikation, die den Artikel neben der GTIN identifiziert.</t>
  </si>
  <si>
    <t>Zusätzliche Artikelidentifikation: Art</t>
  </si>
  <si>
    <t>Art und Format der zusätzlichen Artikelidentifikation.</t>
  </si>
  <si>
    <t>Zielmarkt Ländercode</t>
  </si>
  <si>
    <t xml:space="preserve">Zielmarkt (Land), dem der Artikel (mit all seinen Verpackungseinheiten) zugeordet ist, d.h. das Land, in dem der Datenverantwortliche ihn zu verkaufen gedenkt. Unterschiedliche Zielmärkte haben verschiedene Anforderungen an das Artikelstammdatenprofil. </t>
  </si>
  <si>
    <t>Artikelebene</t>
  </si>
  <si>
    <t>Gibt die hierarchische Ebene des Artikels an (z.B. Palette, Karton, Basisartikel, etc.).</t>
  </si>
  <si>
    <t xml:space="preserve">BASE_UNIT_OR_EACH 
CASE 
DISPLAY_SHIPPER 
MIXED_MODULE 
PACK_OR_INNER_PACK 
PALLET 
TRANSPORT_LOAD
</t>
  </si>
  <si>
    <t>Basisartikel</t>
  </si>
  <si>
    <t>Angabe, ob es sich um einen Basisartikel der Artikelhierarchie handelt.</t>
  </si>
  <si>
    <t>Konsumenteneinheit
(Verbrauchseinheit)</t>
  </si>
  <si>
    <t>Angabe, ob es sich um ein als Konsumenteneinheit konzipiertes Produkt handelt oder nicht. Konsumenteneinheiten sind Lebensmittel in Fertigpackungen, die dazu bestimmt sind, an den Verbraucher abgegeben zu werden.</t>
  </si>
  <si>
    <t>Bestelleinheit</t>
  </si>
  <si>
    <t>Angabe, ob es sich bei dem Artikel - wie vom Informationsprovider angegeben - um eine Bestelleinheit handelt, für die Bestellungen vom Kunden akzeptiert werden. Ist die Artikelbasis oder Verpackungseinheit nicht einzeln zu bestellen, sondern nur mehrfach innerhalb einer Um- oder Transportverpackung, ist hier "Nein" anzugeben. Stattdessen ist dann die betreffende Um- oder Transportverpackung als Bestelleinheit zu kennzeichnen.</t>
  </si>
  <si>
    <t>Liefereinheit</t>
  </si>
  <si>
    <t>Angabe, ob die Einheit vom Lieferanten als logistische Liefereinheit einzeln an den Handel ausgeliefert wird. Wird sie dagegen nur in einer übergeordneten Umverpackung – z.B. zu mehreren in einen größeren Karton gepackt – ausgeliefert, ist statt dessen diese Umverpackung als Liefereinheit zu definieren.</t>
  </si>
  <si>
    <t>Fakturiereinheit</t>
  </si>
  <si>
    <t>Mengenvariabler Artikel</t>
  </si>
  <si>
    <t>Angabe, ob es sich bei dem Artikel um einen mengenvariablen Artikel handelt. Die Artikelzahl wird nach dem Prinzip der Kontinuität, und nicht nach dem der Diskretheit bestimmt. Die Menge kann Gewicht, Länge oder Volumen betragen.</t>
  </si>
  <si>
    <t>Gültig-ab Datum/Zeit</t>
  </si>
  <si>
    <t>Date / Time</t>
  </si>
  <si>
    <t xml:space="preserve">Datum, zu dem die Informationsinhalte gültig werden. Dieses Datum kann sowohl für die Neuanlage eines Artikels als auch für Änderungen an bestehenden Artikeln genommen werden. In diesem Falle kennzeichnet das Datum die Gültigkeit der Änderung. </t>
  </si>
  <si>
    <t xml:space="preserve">Verfügbarkeit: Startdatum und -zeit </t>
  </si>
  <si>
    <t>Datum und Zeit, ab dem der Artikel vom Lieferanten verfügbar wird, inkl. Saisonware.</t>
  </si>
  <si>
    <t xml:space="preserve">Verfügbarkeit: Enddatum und -zeit </t>
  </si>
  <si>
    <t>Datum und Zeit, ab dem der Artikel vom Datenverantwortlichen nicht mehr verfügbar ist. Dies beinhaltet auch saisonale Verfügbarkeit sowie temporäre Artikel oder Dienstleistungen.</t>
  </si>
  <si>
    <t>GPC Brick Code</t>
  </si>
  <si>
    <t>Brick Code der GS1 Global Product Classification (GPC), der die Produktkategorie des Artikels angibt.</t>
  </si>
  <si>
    <t xml:space="preserve">Beispiel: GPC Codes  
10005844 = Medizinprodukte 10005845 = Arzneimittel </t>
  </si>
  <si>
    <t>Datenverantwortlicher: GLN</t>
  </si>
  <si>
    <t>an13</t>
  </si>
  <si>
    <t>GLN des Datenverantwortlichen, unter der der Artikel und alle zugehörigen Verpackungseinheiten im Datenpool gespeichert sind.</t>
  </si>
  <si>
    <t>Datenverantwortlicher: Name</t>
  </si>
  <si>
    <t>an..200</t>
  </si>
  <si>
    <t>Name des Datenverantwortlichen.</t>
  </si>
  <si>
    <t>GHX Feld „TPShortName“ = Datenlieferant klarschriftlich = Hersteller</t>
  </si>
  <si>
    <t>Markenname</t>
  </si>
  <si>
    <t>an..70</t>
  </si>
  <si>
    <t xml:space="preserve">Name, mit dem der Markenbesitzer - eindeutig und für den Verbraucher wiedererkennbar -  eine Linie von Artikeln oder Dienstleistungen identifiziert. </t>
  </si>
  <si>
    <t>Zusätzliche Artikelbeschreibung</t>
  </si>
  <si>
    <t xml:space="preserve">an..500 </t>
  </si>
  <si>
    <t>Zusätzliche Artikelbeschreibung, z.B. Information über charakteristische Eigenschaften des Produktes, die nötig sind, um das Produkt zu definieren.</t>
  </si>
  <si>
    <t>Zusätzliche Artikelbeschreibung Sprache</t>
  </si>
  <si>
    <t>Zusätzliche Artikelbeschreibung, Angabe der Sprache.</t>
  </si>
  <si>
    <t>Artikelbeschreibung</t>
  </si>
  <si>
    <t xml:space="preserve">an..200 </t>
  </si>
  <si>
    <t>Ausführliche, eindeutige, nicht abgekürzte, vollständige Artikelbeschreibung des Produktes.</t>
  </si>
  <si>
    <t xml:space="preserve">Sprache (Artikelbeschreibung) </t>
  </si>
  <si>
    <t>Chargenführung</t>
  </si>
  <si>
    <t>Gibt an, ob für den Basisartikel Chargennummerierung gesetzlich vorgeschrieben ist, ob er ohne gesetzliche Vorschrift chargennummeriert ist, oder ob er gänzlich ohne Chargennummerierung ist. Eine Chargennummer ist ein durch den Hersteller zugewiesener Code, der zur Identifizierung der Charge dient. Sie unterscheidet sich von der Seriennummer, die ein vom Hersteller zugewiesener Code ist, um einen Artikel eindeutig zu identifizieren.</t>
  </si>
  <si>
    <t>Zusätzliche Klassifikation: Name der codepflegenden Organisation</t>
  </si>
  <si>
    <t>Code, der das zusätzliche Klassifikationsschema (oder -system) spezifiziert. Erlaubt sind die Codes der GS1 Codeliste "Additional Trade Item Classification Code List Code". (additionalTradeItemClassificationSystemCode)</t>
  </si>
  <si>
    <t>Beispiel:
31 = eCl@ss (Standardized Material and Service Classification and Dictionary)</t>
  </si>
  <si>
    <t>Zusätzliche Klassifikation: Kategoriecode</t>
  </si>
  <si>
    <t>Kategoriecode des Artikels aus dem zusätzlichen Klassifikationsschema (zusätzlich zur Globalen Produktklassifikation, GPC). (additionalTradeItemClassificationValue/additionalTradeItemClassificationCodeValue)</t>
  </si>
  <si>
    <t>Beispiel:
34090201</t>
  </si>
  <si>
    <t>Required at all product packaging hierarchy levels.</t>
  </si>
  <si>
    <t>Controlled by Lot/Batch</t>
  </si>
  <si>
    <t>Enter TRUE or FALSE. This value will be the same for all product packaging hierarchy levels.</t>
  </si>
  <si>
    <t>NL example</t>
  </si>
  <si>
    <t>NHS Example</t>
  </si>
  <si>
    <t>TRUE</t>
  </si>
  <si>
    <t>GPC Category Code</t>
  </si>
  <si>
    <t>FALSE</t>
  </si>
  <si>
    <t>FALSE - Negative value; NOT_APPLICABLE - A statement that an affirmative or negative response is not required for the attribute. TRUE - Affirmative value. UNSPECIFIED - Value not stated. This value will be the same for all product packaging hierarchy levels</t>
  </si>
  <si>
    <t>Device labelled for MRI Safety / MRI Safety Status</t>
  </si>
  <si>
    <t>Enter the code that describes MRI Compatibility of the product required from the GS1 Code list. (See named worksheet). This value will be the same for all product packaging hierarchy levels</t>
  </si>
  <si>
    <t>Biogel</t>
  </si>
  <si>
    <t>Brand Owner /Party in Role: GLN</t>
  </si>
  <si>
    <t>Brand Owner /Party In Role: Party Name</t>
  </si>
  <si>
    <t>Mölnlycke Health Care</t>
  </si>
  <si>
    <t>Enter the recognisable Brand Name of the product. If there is not a Brand Name for the product then enter the company name of the Brand Owner.</t>
  </si>
  <si>
    <t>Enter 10005844 for Medical Devices.</t>
  </si>
  <si>
    <t xml:space="preserve">Enter the GTIN of the product. Add zero (s) in front of any GTIN less than 14 digits
</t>
  </si>
  <si>
    <t xml:space="preserve">Enter the name of the Brand Owner associated with the Brand Owner GLN. </t>
  </si>
  <si>
    <t>Size 7.5 Beige Biogel Eclipse range gloves for surgeons</t>
  </si>
  <si>
    <t>If available enter the description of the product in free form text that defines the product beyond the trade item description.</t>
  </si>
  <si>
    <t>EN</t>
  </si>
  <si>
    <t>Biogel Surgeons Surgical Gloves size 7.5</t>
  </si>
  <si>
    <t>Enter an understandable and usable description of the product. Complete it with as little abbreviation as possible keeping it succinct.</t>
  </si>
  <si>
    <t xml:space="preserve">Enter the date that product data is intended to be available at the Hospital Trust. This the date used to make the product available in the NHS provider catalogues. This value will be the same for all product packaging hierarchy levels for a new product introduction. It will be different however if there is a new distribution / selling unit (e.g. Case) product packaging hierarchy level for an existing base level unit </t>
  </si>
  <si>
    <t>2014_03_16</t>
  </si>
  <si>
    <t>2019_04_14</t>
  </si>
  <si>
    <t xml:space="preserve">Enter the date that the product is no longer available from the supplier or their representative. If the date is unknown then enter 99/99/9999. The non-availability of a product may lead to a replacement product. e.g. recall or alternate product available. The new product data can show the GTIN of this no longer available product in the Replaced Trade Item Identification. This value will usually be the same for all product packaging hierarchy levels. However, if a distribution / selling unit (e.g. a case) of a product is to be discontinued then values may differ across packaging hierarchy levels.  </t>
  </si>
  <si>
    <t>Additional Party Identification Type Code</t>
  </si>
  <si>
    <t>Name of the party who owns the data. Name of the information provider on the trade item.</t>
  </si>
  <si>
    <t>Information Provider Of Trade Item /Party In Role: Party Name</t>
  </si>
  <si>
    <t>Code specifying the applied additional trade item classification scheme.</t>
  </si>
  <si>
    <t>Category code based on alternate classification agency schema</t>
  </si>
  <si>
    <t>Enter the NHS eClass for the product. The value entered may be subject to the NHS eClass Version Number. Repeat to optionally enter one or more classification code values.For Medical Devices it may be the UK Dictionary of Medicines &amp; Devices (DM&amp;D); the Global Medical Devices Nomenclature (GMDN); UNSPSC.</t>
  </si>
  <si>
    <t>Code list</t>
  </si>
  <si>
    <t>List</t>
  </si>
  <si>
    <t>PACK_OR_INNER_PACK</t>
  </si>
  <si>
    <t>Enter the Trade Item Unit Descriptor for the product packaging hierarchy from the NHS Restricted Code list - subset of the GS1 Code list. BASE_UNIT_OR_EACH; PACK_OR_INNER_PACK; CASE; PALLET;
Ideally the  BASE_UNIT_OR_EACH is the 'Unit of Use'. However,  it may contain multiple items that are used at the point of patient care and cannot be individually identified by a GTIN (and barcode) e.g. pair of surgical Gloves. These will be considered at a later time for inclusion in the NHS data dictionary trade item requirement using component level attributes.</t>
  </si>
  <si>
    <t>Enter 'TRUE' if this product is the one that will be used by the patient or Health Carer. Enter 'FALSE' if this is not the product that will be used by the patient or Health Carer.</t>
  </si>
  <si>
    <t>Enter 'TRUE' if this product is the one that will be used as the Despatch/shipping unit with the Hospital Trust. Enter 'FALSE' if this product is not the one that will be used as the Despatch/shipping unit with the Hospital Trust.</t>
  </si>
  <si>
    <t>Enter 'TRUE' if this is the product level is the one that will be used as the Invoicing unit with the Hospital Trust. Enter 'FALSE' if this is not the product level that will be used as the Invoicing unit with the Hospital Trust.</t>
  </si>
  <si>
    <t>Enter 'TRUE' if this is the product level is the one that will be used as the Ordering unit with the Hospital Trust. Enter 'FALSE' if this is not the product level that will be used as the Ordering unit with the Hospital Trust.</t>
  </si>
  <si>
    <t>Indicates the type of date marked on the packaging.e.g. the expiration date</t>
  </si>
  <si>
    <t>If available enter the Trade Item Date On Packaging Type from the NHS Restricted code list.(See named worksheet)</t>
  </si>
  <si>
    <t>Enter the code that describes the stated reusability the product from the GS1 Code List.(See named worksheet)</t>
  </si>
  <si>
    <t>UNSPECIFIED</t>
  </si>
  <si>
    <t>Complete if applicable. Enter the code that describes the initial sterilisation of the product required from the GS1 Code list.</t>
  </si>
  <si>
    <t>2.1</t>
  </si>
  <si>
    <t>Updated the specifications for UK NHS based on Medical Devices - Item Attribute v1.3.xlsx
As requested by DE, removed the following attributes:
- Additional Trade Item Classification Property
- Property Amount
- Property Amount 
- Currency code
- Property Date Time
- Property Description
- Property Description - Language Code
- Property Float
Adjusted some Mandatory/Optional/N/A statuses for DE.</t>
  </si>
  <si>
    <t>Information Provider</t>
  </si>
  <si>
    <t>Next Lower Level Trade Item Identification</t>
  </si>
  <si>
    <t>Identifies the GTIN of the next lower level trade item that the parent trade item contains</t>
  </si>
  <si>
    <t>If this is base item then leave this blank. If this is not a base item then enter the GTIN of the trade item that is in the Next Lower Level Trade Item</t>
  </si>
  <si>
    <t>Conditionally Mandatory</t>
  </si>
  <si>
    <t>Enter TRUE or FALSE</t>
  </si>
  <si>
    <t>Generated when creating a hierarchy</t>
  </si>
  <si>
    <t>Child Trade Item Identification</t>
  </si>
  <si>
    <t>05060097931521</t>
  </si>
  <si>
    <t>0733255188604</t>
  </si>
  <si>
    <t>Updated the specifications for UK NHS based on Medical Devices - Item Attribute v1.3.xlsx (published February 14th, 2017).
As requested by DE, removed the following attributes:
- Additional Trade Item Classification Property
- Property Amount
- Property Amount 
- Currency code
- Property Date Time
- Property Description
- Property Description - Language Code
- Property Float
Adjusted various Mandatory/Optional/N/A statuses for DE.</t>
  </si>
  <si>
    <t>Enter the GLN of the provider of the product master data. This is usually the contracted supplier to the NHS. Where the Data Source is also the Brand Owner and Manufacturer the same GLN can be used. Where they not, the GLNs must be different.</t>
  </si>
  <si>
    <t>Enter the Global Location Number that identifies the Brand Owner of the product. Refer to http://www.gs1.org/docs//healthcare/GLN_Healthcare_Imp_Guide.pdf</t>
  </si>
  <si>
    <t>Default to 'DUNS’ if the Additional Party Identification has been populated with a Dun and Bradstreet Number</t>
  </si>
  <si>
    <t>Enter the Contracted Supplier's Dun and Bradstreet Number associated with the Contracted Supplier. The Contracted Supplier is usually Information Provider. It may also be the Brand Owner and / or the Manufacturer or the Distributor.</t>
  </si>
  <si>
    <t>Enter the name of the information provider to the NHS that corresponds to the Global Location Number of Data Source.</t>
  </si>
  <si>
    <t>If you use NHS eClass, enter the appropriate value for the product. The value entered may be subject to the NHS eClass Version Number: Otherwise enter a value for at least one other Additional Trade Item Classification System Repeat to optionally enter a value for more that one Additional Trade Item Classification System.</t>
  </si>
  <si>
    <t>2.1.1</t>
  </si>
  <si>
    <t>Updated NHS indexes 2, 7, 26, 28, 30, 31 according to Data_Dictionary_for_Medical_and_InVitro_Diagnostic_Devices__Item_Attributes_V1.3.1.xlsx</t>
  </si>
  <si>
    <t>2.1.2</t>
  </si>
  <si>
    <t>Updated NL mandatory/optional column and Use Cases to the NL HC tab
- Conditionally mandatory - if available, mandatory to provide;
- Optional - will be used if provided;
- Not used at the moment</t>
  </si>
  <si>
    <t>NL HC Data Entry Notes / Use Cases</t>
  </si>
  <si>
    <t>If known, please provide. Will be mandatory in the future!</t>
  </si>
  <si>
    <t>Code om aan te geven dat het product bestemd is voor enkelvoudige of meervoudige gebruik, met inbegrip van het aantal gevalideerde cycli en het aantal keren dat een product kan worden gebruikt volgens de specificaties van de fabrikant.</t>
  </si>
  <si>
    <t>Aanvullende classificatiesysteem code</t>
  </si>
  <si>
    <t>Als dit gegevensveld wordt ingevuld dan vult u ook het gegevensveld 'Aanvullende artikelidentificatie' in.</t>
  </si>
  <si>
    <t>Zie http://apps.gs1.org/GDD/Pages/clHome.aspx voor codelijsten.</t>
  </si>
  <si>
    <t>Unique 14-digit code that identifies each product.</t>
  </si>
  <si>
    <t>Unique 8-digit code that reflects the GPC of the product.</t>
  </si>
  <si>
    <t>8</t>
  </si>
  <si>
    <t>max. 35 alfanumeric</t>
  </si>
  <si>
    <t>De merknaam van het product waaraan de consument het herkent. De inhoud is taal onafhankelijk, de waarde is identiek voor iedere doelmarkt.</t>
  </si>
  <si>
    <t>The brand name of the product that the consumer recognizes.</t>
  </si>
  <si>
    <t>2.1.3</t>
  </si>
  <si>
    <t>Added Trade Item Regulatory Information
Removed Millibar from the LOV for Atmospheric Pressure requirements by the FDA.</t>
  </si>
  <si>
    <t>The "fielddefinitions" tab is an overview of all data attributes used in the Healthcare sector. The last columns show the mandatory/optional requirements per country whom have joined the ECHO collaboration program. Each country-specific tab of the excel contains country specific information which varies from the basic data in the "fielddefinitions" tab.</t>
  </si>
  <si>
    <t>US FDA Mandatory</t>
  </si>
  <si>
    <t>2.1.4</t>
  </si>
  <si>
    <t>Due to GDSN release 3.1.3. some AVP's changed towards real GDSN attributes, and therefore changed the GDSN name, XML Path and URN to GDD definitions:
- uDIDPublishDate --&gt; udidFirstPublicationDateTime
- uDIDDeviceCount --&gt; udidDeviceCount
- isTradeItemExemptFromDirectPartMark --&gt; isTradeItemExemptFromDirectPartMarking
- nonfoodIngredientOfConcernCode
Added the attribute 2.038-2-1 Additional Trade Item Classification Property Description - Language Code
Added the attribute 2.051-1 Variant Description - Language Code.
Moved US FDA requirements to separate tab.
Removed following attributes as not being used by any countries and not relative for healthcare at the moment: 
- 1.012 Is Trade Item A Display Unit
- 1.056 Does Sale of Trade Item Require Governmental Reporting
- 1.075 Trade Item Feature Code
Updated code changes for release 3.1.3 (Nov. 2017)</t>
  </si>
  <si>
    <t>AVP- fDAUnitOfUse</t>
  </si>
  <si>
    <t>udidFirstPublicationDateTime</t>
  </si>
  <si>
    <t>catalogue_item_notification:catalogueItemNotification/catalogueItem/tradeItem/tradeItemSynchronisationDates/udidFirstPublicationDateTime</t>
  </si>
  <si>
    <t>isTradeItemExemptFromDirectPartMarking</t>
  </si>
  <si>
    <t>medical_device_trade_item:medicalDeviceTradeItemModule/medicalDeviceInformation/isTradeItemExemptFromDirectPartMarking</t>
  </si>
  <si>
    <t>AVP- fDAMedicalDeviceListing</t>
  </si>
  <si>
    <t>udidDeviceCount</t>
  </si>
  <si>
    <t>medical_device_trade_item:medicalDeviceTradeItemModule/medicalDeviceInformation/udidDeviceCount</t>
  </si>
  <si>
    <t>ChildTradeItem/gtin</t>
  </si>
  <si>
    <t>Reinier Prenger
Amanda deLaroque</t>
  </si>
  <si>
    <t>ES HC Required</t>
  </si>
  <si>
    <t>Attribute name Spanish</t>
  </si>
  <si>
    <t>ES HC Data Type &amp; Length</t>
  </si>
  <si>
    <t>ES HC Description</t>
  </si>
  <si>
    <t>ES HC Data Entry Notes / Use Cases</t>
  </si>
  <si>
    <t>ES example</t>
  </si>
  <si>
    <t>Definition Spanish</t>
  </si>
  <si>
    <t>Instruction Spanish</t>
  </si>
  <si>
    <t>Remark(s) Spanish</t>
  </si>
  <si>
    <t>number</t>
  </si>
  <si>
    <t>Global Trade Item Number. Format:
-"0" + 13 digits
-14 digits</t>
  </si>
  <si>
    <t>08456789010129</t>
  </si>
  <si>
    <t>Es el código del producto (antes conocido como EAN 13).  Es necesario escribir un código de catorce posiciones donde el primer número será un 0</t>
  </si>
  <si>
    <t>Codelist</t>
  </si>
  <si>
    <t>Referencia interna</t>
  </si>
  <si>
    <t>Supplier's internal reference</t>
  </si>
  <si>
    <t>In case that the product has an internal reference asigned, the atribute would be mandatory</t>
  </si>
  <si>
    <t>542A</t>
  </si>
  <si>
    <t>Identificación adicional del producto: referencia interna del comprador, vendedor, ...</t>
  </si>
  <si>
    <t>Parte responsable de la referencia interna</t>
  </si>
  <si>
    <t>In case that the product has the internal reference fullfiled, this atribute is also mandatory</t>
  </si>
  <si>
    <t>SUPPLIER_ASSIGNED - Asignado por el proveedor</t>
  </si>
  <si>
    <t>Mercado Objetivo (País)</t>
  </si>
  <si>
    <t>Market for which the item will be published</t>
  </si>
  <si>
    <t>724 - España</t>
  </si>
  <si>
    <t>Código que identifica una subdivisión de país, como un estado o una provincia.  Para detallar esta información se utiliza el códigon numérico ISO3166.</t>
  </si>
  <si>
    <t>Descripción codificada del artículo</t>
  </si>
  <si>
    <t>Coded description of the article that indicates what type of article we are defining.</t>
  </si>
  <si>
    <t>BASE_UNIT_OR_EACH - Unidad base</t>
  </si>
  <si>
    <t>Descripción codificada del artículo que indica que tipo de artículo estamos definiendo.</t>
  </si>
  <si>
    <t>¿Es unidad base?</t>
  </si>
  <si>
    <t>yes</t>
  </si>
  <si>
    <t>Indicado de si el artículo es unidad base(Y) o no (N).</t>
  </si>
  <si>
    <t>¿Es unidad de consumo?</t>
  </si>
  <si>
    <t>Indicado de si el artículo es unidad de consumo(Y) o no (N).  Una unidad de consumo es aquella unidad que puede pasar por el TPV de una tienda.</t>
  </si>
  <si>
    <t>¿Es unidad de pedido?</t>
  </si>
  <si>
    <t>Indicador de si el artículo es unidad de pedido(Y) o no(N).  Una unidad de pedido es aquella unidad jerárquica sobre la que el proveedor aceptará pedidos de sus clientes.</t>
  </si>
  <si>
    <t>¿Es unidad de expedición?</t>
  </si>
  <si>
    <t>Indicador de si el artículo es unidad de expedición(Y) o no (N).  Una unidad de expedición es aquella unidad preparada para ser manipulada durante el proceso de envío, transporte y almacenamiento.</t>
  </si>
  <si>
    <t>¿Es unidad de facturación?</t>
  </si>
  <si>
    <t>Indicado de si el artículo es unidad de facturación(Y) o no (N).  El artículo es unidad de facturación si se detallará el mismo en la factura.</t>
  </si>
  <si>
    <t>¿Es artículo de medida variable?</t>
  </si>
  <si>
    <t>Indicator of whether the item is a variable unit (Y) or not (N).</t>
  </si>
  <si>
    <t>Indicador de si el artículo es unidad variable(Y) o no(N).</t>
  </si>
  <si>
    <t>Fecha efectiva</t>
  </si>
  <si>
    <t>Date from when we charge the information</t>
  </si>
  <si>
    <t>2017-03-17</t>
  </si>
  <si>
    <t>Fecha en la que la información contenida en los datos maestros es válida.  Esta fecha efectiva puede utilizarse en una oferta inicial o para marcar un cambio en la información.</t>
  </si>
  <si>
    <t>Fecha de inicio de disponibilidad</t>
  </si>
  <si>
    <t>Date from when we can order</t>
  </si>
  <si>
    <t>Fecha en la que el artículo está disponible para el comprador, incluyendo los productos y servicios estacionales y temporales.</t>
  </si>
  <si>
    <t>Fecha de fin de disponibilidad</t>
  </si>
  <si>
    <t>Date from when we can not order more</t>
  </si>
  <si>
    <t>Fecha en la que el artículo deja de estar disponible para el comprador, incluyendo los productos y servicios estacionales y temporales.</t>
  </si>
  <si>
    <t>Brick de la Global Product Classification</t>
  </si>
  <si>
    <t xml:space="preserve">GS1 Global Product Classification </t>
  </si>
  <si>
    <t>Código de la clasificación global de producto GS1. Código del Brick conforme a la GPC.</t>
  </si>
  <si>
    <t>Proveedor de la información (GLN)</t>
  </si>
  <si>
    <t>Operational Point (GLN) of the information provider.</t>
  </si>
  <si>
    <t>8450000000005</t>
  </si>
  <si>
    <t>Punto Operacional(GLN) del proveedor de la información.</t>
  </si>
  <si>
    <t>Proveedor de la información (Nombre)</t>
  </si>
  <si>
    <t>Name of the provider of the information in clear text.</t>
  </si>
  <si>
    <t>AECOC</t>
  </si>
  <si>
    <t>Nombre del proveedor de la información en texto claro.</t>
  </si>
  <si>
    <t>Marca</t>
  </si>
  <si>
    <t>Brand</t>
  </si>
  <si>
    <t>AECOCDATA</t>
  </si>
  <si>
    <t>Nombre de la marca del artículo.</t>
  </si>
  <si>
    <t>ES - Español</t>
  </si>
  <si>
    <t>Idioma utiliza en el grupo de descripciones</t>
  </si>
  <si>
    <t>Descripción</t>
  </si>
  <si>
    <t>Description of the article indicated in free format.</t>
  </si>
  <si>
    <t>Descripción del artículo indicado en formato libre.</t>
  </si>
  <si>
    <t>Trade Item Descrption</t>
  </si>
  <si>
    <t>In Spanish</t>
  </si>
  <si>
    <t>Aposito cicatrizante 3mm</t>
  </si>
  <si>
    <t>Language used in the description group</t>
  </si>
  <si>
    <t>Tiene número de lote(s/n)</t>
  </si>
  <si>
    <t>Mark to indicate if the base item is assigned and marked the batch number. A batch number is a code assigned by the manufacturer to indicate those items that belong to the same manufacturing batch. It differs from the serial number since the serial number uniquely identifies each item.</t>
  </si>
  <si>
    <t>Mandatory for synchronization with Autonomic Health Services.</t>
  </si>
  <si>
    <t>Marca para indicar si el artículo base tiene asignado y marcada el número de lote.  Un número de lote es un código asignado por el fabricante para indicar aquellos artículos que pertenecen a un mismo lote de fabricación.  Se diferencia del número de serie ya que el número de serie identifica de forma única a cada artículo.</t>
  </si>
  <si>
    <t>Número de serie del producto o del embalaje</t>
  </si>
  <si>
    <t>Numeric or individual alphanumeric value of a product or packaging</t>
  </si>
  <si>
    <t>Mandatory for synchronization with Autonomic Health Services. This attribute is used in the same way that it is used for the FDA.</t>
  </si>
  <si>
    <t>NOT_MARKED - Sin Número de Serie</t>
  </si>
  <si>
    <t>Valor numérico o alfanumérico individual de un producto o embalaje</t>
  </si>
  <si>
    <t>EAN Code (GTIN) of the contained unit.</t>
  </si>
  <si>
    <t>Código EAN(GTIN) de la unidad contenida.</t>
  </si>
  <si>
    <t>Código EAN (GTIN) contenido1</t>
  </si>
  <si>
    <t>8456214000008</t>
  </si>
  <si>
    <t>MD (Medical Devices) / PH (Pharmaceuticals)</t>
  </si>
  <si>
    <t>MD / PH</t>
  </si>
  <si>
    <t>MD</t>
  </si>
  <si>
    <t>Dutch Implant Registry Description</t>
  </si>
  <si>
    <t>Fabrikant / manufacturer</t>
  </si>
  <si>
    <t>Producttype / Product type</t>
  </si>
  <si>
    <t>Artikelcode (UDI) / Unique Device Identification   </t>
  </si>
  <si>
    <t>Productnaam / Product name</t>
  </si>
  <si>
    <t>Serienummer  / Serie number</t>
  </si>
  <si>
    <t>Lot_nummer (batch)  / Lot number (batch)</t>
  </si>
  <si>
    <t>FDA specific GDSN notes</t>
  </si>
  <si>
    <t>MODEL_NUMER mandatory
Attribute can be used more than once.</t>
  </si>
  <si>
    <t xml:space="preserve">MODEL_NUMBER, HIBC, RVG, EMA, HIBC, ICCBBA, BUYER_ASSIGNED, SUPPLIER_ASSIGNED, </t>
  </si>
  <si>
    <t>2.2</t>
  </si>
  <si>
    <t xml:space="preserve">Added the Spanish requirements (tab ES HC)
Reduced the Dutch requirements to be inline with regulations for 2018 and the ECHO strategy. These attributes will later be required and are indicated with "Phase 2" in tab "NL HC", column "H".
Removed the 2.058 Regulatory Type Code, 2.059 Regulatory Act and 2.060 Regulatory Permit Identification as the Change request has been approved by GSMP to add EU medical device classifications to the code list. These fields were only being used for a pilot.
</t>
  </si>
  <si>
    <t>Initial Manufacturer Sterilisation Code</t>
  </si>
  <si>
    <t>In the NL webinterface this field is called Initial Manufacturer Sterilisation</t>
  </si>
  <si>
    <t xml:space="preserve">If applicable.
Required by the U.K. NHS.
</t>
  </si>
  <si>
    <t xml:space="preserve">If applicable.
Required by the U.S. FDA
</t>
  </si>
  <si>
    <t>If applicable</t>
  </si>
  <si>
    <t>Customer Contact Phone
Customer Contact Email
Email for the Customer contact; to be used by patients and consumers for device-related questions.</t>
  </si>
  <si>
    <t>If applicable for the U.S. FDA.</t>
  </si>
  <si>
    <t xml:space="preserve">567567
</t>
  </si>
  <si>
    <t>Enter the Version or Model.
Version/Model can be any distinguishing string of letters and/or numbers.
Catalog Number can be entered if device does not currently have a Version or Model. If the device does not have a version, model or catalog number, enter a concept that can be used to identify all devices that have specifications, performance, size, and composition within limits set by the labeler.
Enter all applicable Product Codes, three-letter code.
For all PMA and 510k devices, Product Codes are assigned in the FDA approval or clearance letter, respectively. For Class I and exempt devices, the device Product Code may be self-identified.</t>
  </si>
  <si>
    <t>Version or Model Number;
Product code</t>
  </si>
  <si>
    <t>Alphanumeric, 40;
Alphanumeric, 3</t>
  </si>
  <si>
    <t>The version or model found on the device label or accompanying packaging used to identify a category or design of a device. The version or model identifies all devices that have specifications, performance, size, and composition within limits set by the labeler.;
Product code: Unique three-character value assigned by the FDA to indicate a product code.</t>
  </si>
  <si>
    <t>Product codes YES, unless
device is a
kit or IVD
with a BL
premarket
submission
number</t>
  </si>
  <si>
    <t xml:space="preserve">MODEL_NUMBER
</t>
  </si>
  <si>
    <t>Use code value of MODEL_NUMBER and FDA_PRODUCT_CODE</t>
  </si>
  <si>
    <t xml:space="preserve">GMDN Preferred Term Code;
Supplement Number:
FDA Premarket Submission Number
</t>
  </si>
  <si>
    <t xml:space="preserve">Enter all applicable GMDN Preferred Term Codes or FDA PT Codes.  
Each device record must have at least one assigned GMDN Code/FDA PT Code; DI records are allowed &gt;1 GMDN Code/FDA PT Code, if necessary.  Must enter GMDN Code OR FDA PT Code, please don't enter both codes for the same GMDN Name and Definition.  The FDA PT Codes can be found in the Find FDA PT Code Module on the GUDID website.
For GMDN Codes: Enter only the 5-digit number, omit the 'P' 
For FDA PT Codes: Enter the 4-letter code. 
Enter all valid Supplement Numbers.
Each DI record represents a version or model of a device. For each DI record, you must submit the original premarket authorization number and the supplement number through which you obtained approval for the version or model identified in that DI record, as required by 830.310(b)(11). Although not all PMA supplements are applicable to a given model or version, if FDA approves a subsequent supplement applicable to that version or model, the GUDID DI record must be updated with that supplement number, in accordance with 21 CFR 830.330(b). 30 day notice supplements should be submitted ONLY if the 30 day notice impacts the device design specifications, or performance of the finished devices.
Do not enter alpha characters.
Example: Supplement 4 should be entered as 004.:
Enter current FDA Premarket Submission Number(s).
Each DI record represents a version or model of a device.  For each DI record, you must submit the original premarket authorization number and the supplement number through which you obtained approval or clearance for the version or model identified in the DI record, as required by 830.310(b)(11).  FDA Premarket Numbers should be verified with the FDA PMA or 510(k) database to make sure the Number represents the subject of the device record.  Device records should be updated with additional numbers in the future, as needed.  
Example: PMA #123456 should be entered as 'P123456.' </t>
  </si>
  <si>
    <t xml:space="preserve">Use code 35 for GMDN;
Use code 58 for Premarket Submission Number
</t>
  </si>
  <si>
    <t>GMDN Preferred Term (PT) Code is a unique five-digit code used to identify common device types.  This PT Code is assigned to medical devices and related health care products for the purposes of grouping and categorization.
SPL Definition: "Unique numerical five-digit number used to generically identify medical devices and related health care products."
Supplement Number: Number assigned by FDA to a supplemental application for approval of a change in a medical device with an approved PMA, HDE, or PDP.:
Premarket Submission Number: Number associated with the regulatory decision regarding the applicant’s legal right to market a medical device for the following submission types: 510(k), PMA, PDP, HDE, BLA, and NDA.</t>
  </si>
  <si>
    <t>Numeric, 5;
Numeric, 4;
Alphanumeric, 8</t>
  </si>
  <si>
    <t>Supplement Numbers and Premarket Submission Numbers: YES required, if Premarket Submission Number OR exempt status fulfills regulatory requirement.
If there is a Supplement Number, place a colon ( ":" ) after the Premarket Submission Number then add the Submission Number.  Repeat these attributes and process for all applicable FDA Premarket Submission Numbers and Supplement Numbers.:</t>
  </si>
  <si>
    <t>Additional Party Identification</t>
  </si>
  <si>
    <t>Additional Party Identification Code</t>
  </si>
  <si>
    <t xml:space="preserve">Sterilization Method;
Requires Sterilization Prior to Use
</t>
  </si>
  <si>
    <t>Code list;
Boolean</t>
  </si>
  <si>
    <t>Indicates the method(s) of sterilization that can be used for this device.;
Indicates that the device requires sterilization prior to use.</t>
  </si>
  <si>
    <t xml:space="preserve">Requires Sterilisation Prior to Use:
LOGICAL POPULATION- (Logical BOOLEAN value of TRUE from the population of any value in initialSterilisationPriorToUse)
Automated generation: If a code value is published in the GDSN, then a value of “TRUE” will be populated in the GUDID for Requires Sterilization Prior to Use. 
If no value is published in GDSN (1.059), then a value of “FALSE” will be populated in the GUDID. </t>
  </si>
  <si>
    <t>2.3</t>
  </si>
  <si>
    <t>Removed all attrributes which were Optional or N/A for user friendliness.
Removed duplications of attributes and moved the country specifics per attribute to the country specific tabs (i.e. if the FDA uses AdditionalTradeItemIdenfitication for two types of information, the attribute is only mentioned once in the Fielddefinitions tab and the U.S. requirements are both in the US FDA tab within this attribute.
Added the Dutch Implant Registry requirements in tab "NL HC", column "L".</t>
  </si>
  <si>
    <t xml:space="preserve">It is recommended to use the correct GPC code. 
See the GPC browser for looking up the right GPC code. 
</t>
  </si>
  <si>
    <t>EU_CLASS_IIB;
47017;
1234;
DCE</t>
  </si>
  <si>
    <t>76 (EU_CLASS);
35 (Global Medical Devices Nomenclature);
58 (FDA Premarket Submission Number);
42 (NHS-eClass)</t>
  </si>
  <si>
    <t>Definition Danish</t>
  </si>
  <si>
    <t>Instruction Dansih</t>
  </si>
  <si>
    <t>Remark(s) Danish</t>
  </si>
  <si>
    <t>76 (EU_CLASS);
35 (GMDN);</t>
  </si>
  <si>
    <t>EU_CLASS_IIB;
DCE</t>
  </si>
  <si>
    <t>Voor Medische Hulpmiddelen geef de EU Medische Hulpmiddel classificatie aan.
Code voor de Global Medical Devices Nomenclature (GMDN) is ook beschikbaar.</t>
  </si>
  <si>
    <t>Vul dit veld altijd met de vaste waarde 76 (EU_CLASS) and 35 (Global Medical Devices Nomenclature)</t>
  </si>
  <si>
    <t>Used for comparing information for ordering and invoicing.</t>
  </si>
  <si>
    <t>2.4</t>
  </si>
  <si>
    <t>Added English texts to the DE tab.
Added examples for all attributes in the NL tab.</t>
  </si>
  <si>
    <t>an..80</t>
  </si>
  <si>
    <t>Beispiel: HerstellerNR6756487968778</t>
  </si>
  <si>
    <t>BUYER_ASSIGNED
INDUSTRY_ASSIGNED
FOR_INTERNAL_USE_1 = PZN (Pharma Zentral Nummer)
FOR_INTERNAL_USE_2 = HIBC (Healtcare Barcode)</t>
  </si>
  <si>
    <t>The GTIN is always 14 characters to represent. 13-, 12- or 8-digit GTINs should be filled with leading zeros.</t>
  </si>
  <si>
    <t xml:space="preserve">Example: GPC codes 10005844 = medical devices 10005845 = pharmaceuticals </t>
  </si>
  <si>
    <t>GHX field "TPShortName" = data supplier clearly written = manufacturer</t>
  </si>
  <si>
    <t xml:space="preserve">Example: 31 = eCl @ ss (Standardized Material and Service Classification and Dictionary) </t>
  </si>
  <si>
    <t>Example:
34090201</t>
  </si>
  <si>
    <t>GTIN of the trade item being permanently replaced by this trade item.</t>
  </si>
  <si>
    <t>Value of an additional trade item identification, for instance to cross-reference the vendors internal trade item number to the GTIN in a one to one relationship.</t>
  </si>
  <si>
    <t>Code specifying the type (and format) of the additional trade item identification.</t>
  </si>
  <si>
    <t>Target market (country) assigned to the trade item (and all of its packaging items). The target market is where the trade item is intended to be sold. Different target markets have different demands regarding the item master data profile.</t>
  </si>
  <si>
    <t>Describes the hierarchical level of the trade item (e.g., pallet, case, base unit or each, etc.).</t>
  </si>
  <si>
    <t>Identifies whether the product is designed to be a consumer unit or not. Consumer units are food in pre-packaging, which are intended to be taken possession of, or to be consumed or used by an end user or both.</t>
  </si>
  <si>
    <t>An indicator identifying that the information provider considers this trade item to be at a hierarchy level where they will accept orders from customers. If the base unit or packaging item cannot be ordered individually, but only as one of many in a re-packaging or transport packaging item, "No" is to be given. The relevant re- or transport packaging should then be marked as an ordering unit instead.</t>
  </si>
  <si>
    <t>An indicator identifying that the information provider considers the trade item as an individual despatch (shipping) unit. If it is, however, as a rule delivered only as one of many within a further repackaging, e.g. packed in a carton, this packaging is to be marked as a despatch unit instead.</t>
  </si>
  <si>
    <t>Indication, whether the base unit or packaging item is an invoice unit of the data supplier, or is not. If the base item or packaging item cannot be invoiced individually but only as one of many in a repackaging or transport packaging item, "No" is to be given, while the relevant repackaging item is then to be marked as invoice unit instead.</t>
  </si>
  <si>
    <t>Indicates that the trade item is not a fixed quantity, but the quantity is variable. Trade item is used in continuous rather than discreet quantities. The quantity can be weight, length or volume.</t>
  </si>
  <si>
    <t>The date on which the information contents of the master data version are valid. This effective date can be used for initial trade item offering, or to mark a change in the information related to an existing trade item. In the last case, it would mark when these changes take effect.</t>
  </si>
  <si>
    <t>The date (and time) from which the trade item becomes available from the supplier, including seasonal or temporary trade items.</t>
  </si>
  <si>
    <t>The date (and time) from which the trade item is no longer available from the information provider, including seasonal or temporary trade items and services.</t>
  </si>
  <si>
    <t>GPC Brick code of the GS1 Global Product Classification (GPC), that specifies the product category of the trade item. – When the GPC-Browser is provided here in the software (not in every view), the related GPC Attribute Types - i.e. further more detailed levels of the chosen brick category - are additionally offered below for selection of the respective GPC Attribute Values that can then be indicated, as well.</t>
  </si>
  <si>
    <t xml:space="preserve">GLN of the information provider, under which the base unit and all of its packaging items are stored in the 1WorldSync pool. </t>
  </si>
  <si>
    <t>Name of the information provider.</t>
  </si>
  <si>
    <t>The name used by the brand owner to uniquely identify a line of trade items or services, which is recognizable for the consumer.</t>
  </si>
  <si>
    <t xml:space="preserve">Additional item description necessary to communicate to the industry to help define the product. </t>
  </si>
  <si>
    <t>Item name, i.e. the trade item's unique, unabbreviated, complete product description.</t>
  </si>
  <si>
    <t>Indication whether the base trade item is batch or lot number requested by law, not batch or lot number requested by law but batch or lot number allocated, or whether it is not batch or lot number allocated. A batch or lot number is a manufacturer assigned code used to identify a trade item's production batch or lot. Differs from Serial Number which is a manufacturer assigned code to identify a unique trade item.</t>
  </si>
  <si>
    <t>Code specifying the applied additional trade item classification scheme (or system). Allowed values are specified in GS1 code list "Additional Trade Item Classification Code List Code".</t>
  </si>
  <si>
    <t>Category code of the trade item based on the alternate classification schema chosen in addition to GS1 classification schema.</t>
  </si>
  <si>
    <t>Identifies the GTIN of the next lower level trade item that the parent trade item contains.</t>
  </si>
  <si>
    <t>German Description</t>
  </si>
  <si>
    <t>German Data Entry Notes</t>
  </si>
  <si>
    <t>Product Basis</t>
  </si>
  <si>
    <t>Order</t>
  </si>
  <si>
    <t>Delivery</t>
  </si>
  <si>
    <t>Storage</t>
  </si>
  <si>
    <t>Classification</t>
  </si>
  <si>
    <t>(528) - NETHERLANDS</t>
  </si>
  <si>
    <t>(BASE_UNIT_OR_EACH) - Base Unit or Each</t>
  </si>
  <si>
    <t>(true) - True</t>
  </si>
  <si>
    <t>(10005844) - Medical Devices</t>
  </si>
  <si>
    <t>English (en)</t>
  </si>
  <si>
    <t>Healthchoice Classic 3pc Hip Replacement kit 200 mm</t>
  </si>
  <si>
    <t>(PM) - Product management contact</t>
  </si>
  <si>
    <t>(EMAIL) - email</t>
  </si>
  <si>
    <t>amanda.delaroque@gs1.nl</t>
  </si>
  <si>
    <t>(FALSE) - False</t>
  </si>
  <si>
    <t>(MRI_UNSAFE) - MRI unsafe - i.e. not safe to use within a Magnetic Resonance Imaging (MRI) system</t>
  </si>
  <si>
    <t>The code MODEL_NUMBER as well as other registration codes such as RVG or EMA or BUYER-ASSIGNED numbers can be submitted with this field.</t>
  </si>
  <si>
    <t>The value of the code being used.</t>
  </si>
  <si>
    <t>Choose (528) - NETHERLANDS.</t>
  </si>
  <si>
    <t>Is it a base item or a packaging level</t>
  </si>
  <si>
    <t>Is it the lowest level of the item?</t>
  </si>
  <si>
    <t>This refers to the end user could be, but is not limited to, a consumer as in items sold at retail, or a patient/clinician/technician in a healthcare setting.</t>
  </si>
  <si>
    <t xml:space="preserve">An indicator identifying that the information provider considers this trade item to be at a hierarchy level where they will accept orders from customers. </t>
  </si>
  <si>
    <t xml:space="preserve">An indicator identifying that the information provider considers the trade item as a despatch (shipping) unit. </t>
  </si>
  <si>
    <t>An indicator identifying that the information provider will include this trade item on their billing or invoice.</t>
  </si>
  <si>
    <t>The date on which the information contents of the master data version are valid. Valid = correct or true.</t>
  </si>
  <si>
    <t>The Global Location Number (GLN) is a structured 13-digit Identification of a physical location, legal or functional entity within an enterprise. The GLN is the primary identifier for the information provider.</t>
  </si>
  <si>
    <t>An understandable and useable description of a trade item using brand and other descriptors.
This attribute is filled with as little abbreviation as possible while keeping to a reasonable length.
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t>
  </si>
  <si>
    <t>Select true or false.</t>
  </si>
  <si>
    <t>The location on the item or packaging of a serial number. A serial number is a code, numeric or alphanumeric, assigned to an individual instance of an entity for its lifetime.</t>
  </si>
  <si>
    <t>Type(s) of sterilisation that may have been performed by the manufacturer if a trade item is sterile when it comes from the manufacturer.</t>
  </si>
  <si>
    <t>This is an indication of the type(s) of sterilisation that is required to be completed by a healthcare provider prior to initial use of the healthcare trade item.</t>
  </si>
  <si>
    <t>Determines if the product is intended for single or multiple uses. It is suggested that medical providers consult the device manufacturer’s Instruction For Use (IFU) for full reusability instructions.</t>
  </si>
  <si>
    <t>Expiration Date;
Manufacturing Date</t>
  </si>
  <si>
    <t>Indicates the device is managed by expiration date; the date by which the label of a device states that the device must or should be used.;
Indicates the device is managed by date of manufacture; the date a specific device was manufactured</t>
  </si>
  <si>
    <t>LOGICAL POPULATION- (Logical BOOLEAN value of TRUE from the population of either values of EXPIRATION_DATE or BEST_BEFORE_DATE in tradeItemDAteOnPackagingTypeCode other values or when no value is provided would equate to a value of FALSE);
Use code value- PRODUCTION_DATE other values or when no value is provided would equate to a value of FALSE.</t>
  </si>
  <si>
    <t>THT-datum of productiedatum op verpakking</t>
  </si>
  <si>
    <t>70</t>
  </si>
  <si>
    <t>2.5</t>
  </si>
  <si>
    <t>Added the missing CNK information for Belgium.</t>
  </si>
  <si>
    <t>2.6</t>
  </si>
  <si>
    <t>Finland specific instructions</t>
  </si>
  <si>
    <t>Attribute name in Finnish</t>
  </si>
  <si>
    <t>FI Data Type &amp; Length</t>
  </si>
  <si>
    <t>FI English Description</t>
  </si>
  <si>
    <t>FI English Data Entry Notes</t>
  </si>
  <si>
    <t>FI Required</t>
  </si>
  <si>
    <t>FI example</t>
  </si>
  <si>
    <t>GTIN-koodi</t>
  </si>
  <si>
    <t>06400001777880</t>
  </si>
  <si>
    <t>Kertoo tuotteen yksilövän tunnisteen eli GTIN-koodin</t>
  </si>
  <si>
    <t>Syötä tuotteen GTIN-koodi 14-merkkisenä. Mikäli GTIN-koodi sisältää vähemmän merkkejä, täytä koodi etunollilla 14-merkkiseksi.</t>
  </si>
  <si>
    <t xml:space="preserve">Lisätunniste </t>
  </si>
  <si>
    <t>Kertoo vaihtoehtoisen tuotteen identifiointitunnuksen, esim toimittajan oman tuotenumeron</t>
  </si>
  <si>
    <t>Mikäli tieto annetaan on myös annettava Lisätunnisteen tyyppi</t>
  </si>
  <si>
    <t>Lisätunnisteen tyyppi</t>
  </si>
  <si>
    <t>BUYER_ASSIGNED (ostajan määrittelemä)</t>
  </si>
  <si>
    <t>Tämän avulla voidaan antaa tuotteelle erilaisia lisätunnisteita. Koodilistalla on käytettävät lisätunnisteet</t>
  </si>
  <si>
    <t>Valite koodilistalta yksi tai useampi arvo</t>
  </si>
  <si>
    <t>Kohdemarkkina</t>
  </si>
  <si>
    <t>246 (Suomi)</t>
  </si>
  <si>
    <t xml:space="preserve">Kertoo mille kohdemarkkinalle tuote on tarkoitettu ja minkä mukaan tiedot on annettuna. </t>
  </si>
  <si>
    <t>Hierarkiataso</t>
  </si>
  <si>
    <t>BASE_UNIT_OR_EACH (Vähittäistuote)</t>
  </si>
  <si>
    <t>Kertoo mikä on yksikön hierarkiatyyppi. Tämä on pakollinen tieto. Samassa pakkaushierarkian haarassa on yksi vähittäistuote mutta voi olla useampia kuljetuspakkauksia.</t>
  </si>
  <si>
    <t>Onko vähittäistuote</t>
  </si>
  <si>
    <t xml:space="preserve">Kertoo onko tuote pakkaushierakiassa vähittäistuote. </t>
  </si>
  <si>
    <t>Valitse kyllä tai ei</t>
  </si>
  <si>
    <t>Onko kuluttajatuote</t>
  </si>
  <si>
    <t>Kertoo, onko kyseinen yksikkö kuluttajille myytävä yksikkö</t>
  </si>
  <si>
    <t>Onko tilausyksikkö</t>
  </si>
  <si>
    <t>Kertoo, otetaanko tilaukset vastaan kyseisellä yksiköllä</t>
  </si>
  <si>
    <t>Onko kuljetusyksikkö</t>
  </si>
  <si>
    <t>Kertoo onko yksikkö toimitusyksikkö</t>
  </si>
  <si>
    <t>Onko laskutusyksikkö</t>
  </si>
  <si>
    <t>Kertoo, kirjoitetaanko lasku kyseisellä yksiköllä</t>
  </si>
  <si>
    <t>Onko vaihtuvamittainen tuote</t>
  </si>
  <si>
    <t>Kertoo, että tuotteen määrä vaihtelee. Määrä voi olla paino, pituus, sisältö. Jokainen tuote voi erota määrän suhteen</t>
  </si>
  <si>
    <t>Voimaantulopäivä</t>
  </si>
  <si>
    <t>Datetime</t>
  </si>
  <si>
    <t xml:space="preserve">This data attribute is mandatory if it is known when the production of the trade item will be discontinued. It is only allowed to enter a data value in the future and not before the start availability date. </t>
  </si>
  <si>
    <t>2017-10-02T10:45:00</t>
  </si>
  <si>
    <t>Kertoo milloin tuotetta on toimitettavissa annetuilla tiedoilla</t>
  </si>
  <si>
    <t>Päivämäärää ei voi antaa menneisyyteen</t>
  </si>
  <si>
    <t>Saatavuus alkaa</t>
  </si>
  <si>
    <t>Kertoo milloin tuotetta on saatavilla / toimitettavissa</t>
  </si>
  <si>
    <t>Saatavuus pää</t>
  </si>
  <si>
    <t>Kertoo milloin tuotteen saatavuus lloppuu</t>
  </si>
  <si>
    <t>Päivämäärän tulee olla tulevaisuudessa, eikä se voi olla aikaisempi kuin voimaantulopäivä</t>
  </si>
  <si>
    <t>GPC-ryhmittelyn Brick-koodi</t>
  </si>
  <si>
    <t xml:space="preserve">It is recommended to use the correct GPC code. 
See the GPC browser for looking up the right GPC code. See 
External sources. ATTENTION: this GPC browser does not work correctly with Internet Explorer™ 10. You should either use version 11, or version 9 and older. Also browsers like Chrome™ and Firefox™ do work properly.
</t>
  </si>
  <si>
    <t>Kertoo mikä on tuotteen GPC ryhmittelyn brick-koodi. Tämä on pakollinen tieto.</t>
  </si>
  <si>
    <t>Tiedontoimittajan GLN</t>
  </si>
  <si>
    <t>Tiedontoimittajan GLN-numero. Tätä käytetään osapuolsten tunnistamiseen.</t>
  </si>
  <si>
    <t>Anna tiedontoimittajan eli sen osapuolen joka tiedot toimittaa tuotetietopankkiin, GLN-numero</t>
  </si>
  <si>
    <t>Tiedontoimittajan nimi</t>
  </si>
  <si>
    <t>Coloplast</t>
  </si>
  <si>
    <t>Tiedontoimittajan nimi tekstimuodossa</t>
  </si>
  <si>
    <t>Brandinimi</t>
  </si>
  <si>
    <t xml:space="preserve">SenSura Mio Concave  </t>
  </si>
  <si>
    <t>Tuotteen / tuoteryhmän yksilöivä nimi joka kertoo mikä tuote tai palvelu on kyseessä. Kuluttajan tunnistama nimi, ei ole tuotteen yleisnimi</t>
  </si>
  <si>
    <t xml:space="preserve">Brandinimi kirjoitetaan juuri niin kuin se on kirjoitettu tuotteessa. Yrityksen nimi voi toimia myös brandinimenä. Mikäli tuotteella ei ole brändiä, kirjoita UNBRANDED brandinimeksi. </t>
  </si>
  <si>
    <t>Tuotekuvaus</t>
  </si>
  <si>
    <t>Additional variants necessary to communicate to the industry to help define the product. Multiple variants can be established for each GTIN. This is a repeatable field, e.g.
Style, Colour, and Fragrance.</t>
  </si>
  <si>
    <t>SenSura Mio Concave täydentää avannetuotteidemme valikoimaa. Se sopii kohollaan oleville vartalonmuodoille elastisen, kaarevan ja tähdenmuotoisen pohjalevyn ansiosta.</t>
  </si>
  <si>
    <t>Tuotteen ominaisuuksien kuvaus, annetaan myös varianttitieot</t>
  </si>
  <si>
    <t>Kenttää voidaan toistaa. Ei saa käyttää lyhenteitä</t>
  </si>
  <si>
    <t>Kielikoodi</t>
  </si>
  <si>
    <t>fi</t>
  </si>
  <si>
    <t>Kieli millä tuotekuvaus on annettu</t>
  </si>
  <si>
    <t>Täydellinen tuotenimi</t>
  </si>
  <si>
    <t>SenSura® Mio Click Concave pohjalevy</t>
  </si>
  <si>
    <t>Ymmärrettävä ja käytettävä kuvus tuotteesta. Nimi sisältää brandin ja muita sen kuvaamiseen tarvittavia ominaisuuksia</t>
  </si>
  <si>
    <t>Vältä lyhenteiden käyttöä</t>
  </si>
  <si>
    <t>Kieli millä Täydellinen tuotenimi on annettu</t>
  </si>
  <si>
    <t>Onko eränumeroitu</t>
  </si>
  <si>
    <t>Kertoo onko tuotteella eränumero lain vaatimusten mukaan. Eränumero on toimittajan antama tunniste, jonka avulla tunnistetaan erilleen eri erät.</t>
  </si>
  <si>
    <t>Sarjanumeron paikka</t>
  </si>
  <si>
    <t xml:space="preserve">Kertoo missä missä tuotteessa tai paikkauksessa on serjanumero esitettynä. </t>
  </si>
  <si>
    <t>Valite koodilistalta arvo</t>
  </si>
  <si>
    <t>Päiväysmerkintä</t>
  </si>
  <si>
    <t>Minkä tyyppinen päiväys on tuotteessa painettuna</t>
  </si>
  <si>
    <t>Yhteystyyppi</t>
  </si>
  <si>
    <t>CXC (asiakaspalvelu)</t>
  </si>
  <si>
    <t>Kertoo minkä tyyppinen kontakti on kyseessä</t>
  </si>
  <si>
    <t>Yhteystapa</t>
  </si>
  <si>
    <t>TELEPHONE (puhelin)</t>
  </si>
  <si>
    <t>Kertoo mikä on kommunikaatiotapa jonka tiedot annetaan</t>
  </si>
  <si>
    <t>Yhteystavan numero</t>
  </si>
  <si>
    <t>+358(0)955555555</t>
  </si>
  <si>
    <t>Yhteystavan tiedot esim. puhelinnumero tai sähklöpostiosoite</t>
  </si>
  <si>
    <t>Anna sama teksti kuin mitä on tuotteen pakkauksessa</t>
  </si>
  <si>
    <t>Sisältääkö tuote lateksia</t>
  </si>
  <si>
    <t>Kertoo sisältääkö tuote lateksia</t>
  </si>
  <si>
    <t>MRI-yhteensopivuuskoodi</t>
  </si>
  <si>
    <t>Kertoo onko välineen käyttö turvallista MRI systeemissä</t>
  </si>
  <si>
    <t>Valmistajan ensimmäinen sterilointi</t>
  </si>
  <si>
    <t xml:space="preserve">Minkä tyyppisen ensimmäisen steriloinnin valmistaja on tuotteelle tehnyt. </t>
  </si>
  <si>
    <t>Ensimmäisen steriloinnin tyyppi</t>
  </si>
  <si>
    <t>Kertoo millainen sterilointi tuotteelle on tehtävä ennen käyttöönottoa</t>
  </si>
  <si>
    <t>Valite koodilistalta  arvo</t>
  </si>
  <si>
    <t>Valmistajan ilmoittama uudelleenkäytön koodi</t>
  </si>
  <si>
    <t>SINGLE_USE (kertakäyttöinen)</t>
  </si>
  <si>
    <t>Kertoo onko tuote kertakäyttöinen vai voiko sitä käyttää useamman kerran.</t>
  </si>
  <si>
    <t>FDA käyttöyksikkö</t>
  </si>
  <si>
    <t>Välineen identifiointi FDA:n luokituksen mukaan</t>
  </si>
  <si>
    <t>Anna välineen FDA numero</t>
  </si>
  <si>
    <t>Brandin omistajan GLN</t>
  </si>
  <si>
    <t xml:space="preserve">Brandin omistajan GLN-numero </t>
  </si>
  <si>
    <t>Annetaan vain mikäli brandin omistaja on eri kuin tiedontoimittaja</t>
  </si>
  <si>
    <t>Brandin omistajan nimi</t>
  </si>
  <si>
    <t>Brändin omistajan nimi</t>
  </si>
  <si>
    <t>Annetaan mikäli tiedontoimittaja on eri kuin brandin omistaja</t>
  </si>
  <si>
    <t>FDA GUDID ensimmäinen julkaisupäivä</t>
  </si>
  <si>
    <t xml:space="preserve">Date </t>
  </si>
  <si>
    <t xml:space="preserve">Anna päivämäärä muodassa yyyy-mmdd. Päivämäärän tulee olla tulevaisuudessa. Suositellaan annettavaksi 7 päivää ennen mitään määräaikaa. </t>
  </si>
  <si>
    <t xml:space="preserve">Lisäosapuolitunniste </t>
  </si>
  <si>
    <t xml:space="preserve">Annettava lisätunniste, esim. DUNS, tieto annetaan siinä muodossa kuin luokittelu sen esittää. </t>
  </si>
  <si>
    <t>Lisäosapuolitunnisteen koodi</t>
  </si>
  <si>
    <t>Kertoo minkä osapuolen GLN-numero annetaan</t>
  </si>
  <si>
    <t>Onko tuote vapautettu suoramerkinnästä</t>
  </si>
  <si>
    <t>Merkintä, että tuotteella on vapautus paikallisen lainsäädännön tai asetusten mukaan kohdemarkkinalla merkinnöistä</t>
  </si>
  <si>
    <t>Suoramerkintä</t>
  </si>
  <si>
    <t>Onko tuotteessa tunnistusmerkintä (viivakoodi, data matrix) suoraan tuotteessa</t>
  </si>
  <si>
    <t>Vapautettu FDA ennakkomarkkinoinnin luvasta</t>
  </si>
  <si>
    <t>FDA lääkinnällisen välineen numero</t>
  </si>
  <si>
    <t>text</t>
  </si>
  <si>
    <t>Tuotteelle annettu FDA lääkinnällisen välineen numero</t>
  </si>
  <si>
    <t>Anna FDA lääkinnällisen välineen numero FDA:n antamassa muodossa</t>
  </si>
  <si>
    <t>Lahjoitusnumero merkitty</t>
  </si>
  <si>
    <t>Kyllä / ei tieto onko tuotteella lahjoitusnumero</t>
  </si>
  <si>
    <t>UDID välineiden määrä</t>
  </si>
  <si>
    <t>Tuotteeseen kuuluvien välineiden määrä. Arvo ei voi olla negatiivinen</t>
  </si>
  <si>
    <t xml:space="preserve">Suoramerkitty tunniste eroaa ensisijaisest tunnisteesta </t>
  </si>
  <si>
    <t>Indicates that the Direct Marking DI number is different than the primary DI number. Required if device is subject to regulation 801.45.</t>
  </si>
  <si>
    <t>Kettoo että suoramerkitty tunnistenumero esim. GTIN eroaa tuotteelle ensisijaisesti määritellystä tunnisteesta</t>
  </si>
  <si>
    <t>Lisäluokittelu</t>
  </si>
  <si>
    <t>42 (NHS-eClass); UNSPSC</t>
  </si>
  <si>
    <t>Tuotteella annettavan lisäluokittelun tyyppi</t>
  </si>
  <si>
    <t>Valitse koodilistalta käytettävä lisäluokittelu. Tieto on toistettava eli voidaan antaa useampi eri lisäluokittelu</t>
  </si>
  <si>
    <t>Lisäluokittelun tyyppi</t>
  </si>
  <si>
    <t>Lisäluokittelun arvo annettuna luokittelun mukaisesti</t>
  </si>
  <si>
    <t>Anna lisäluokittelun arvo siinä muodossa luin luokittelussa se on kirjoitettu</t>
  </si>
  <si>
    <t>Sisältyvän tuotteen GTIN</t>
  </si>
  <si>
    <t>06400001568884</t>
  </si>
  <si>
    <t>Tuotteen pakkaushierarkiassa alapuolella oleva taso</t>
  </si>
  <si>
    <t>Finnish Description</t>
  </si>
  <si>
    <t>Finnish Data Entry Notes</t>
  </si>
  <si>
    <t>Ireland specific instructions</t>
  </si>
  <si>
    <t>n13 = numeric exactly 13 digits</t>
  </si>
  <si>
    <t>an..75 = alphanumeric up to 75 digits</t>
  </si>
  <si>
    <t>Attribute name in Irish</t>
  </si>
  <si>
    <t>IE Data Type &amp; Length</t>
  </si>
  <si>
    <t>IE English Description</t>
  </si>
  <si>
    <t>IE English Data Entry Notes</t>
  </si>
  <si>
    <t>IE Required</t>
  </si>
  <si>
    <t>IE example</t>
  </si>
  <si>
    <t>n14</t>
  </si>
  <si>
    <t>Fully implemented, but typical values recommended:
SUPPLIER_ASSIGNED (most common)
BUYER_ASSIGNED (allowed not used yet)
FDA_MEDICAL_DEVICE_LISTING (only for FDA)
FDA_PRODUCT_CODE (only for FDA)
EU_MEDICAL_PRODUCT_NUMBER (allowed not used yet)
HIBC (allowed not used yet)
INDUSTRY_ASSIGNED (allowed not used yet)
MANUFACTURER_PART_NUMBER
MODEL_NUMBER</t>
  </si>
  <si>
    <t>In case that the product has an Additional Trade Item Identification value, this attribute becomes mandatory</t>
  </si>
  <si>
    <t>Conditional 
Mandatory</t>
  </si>
  <si>
    <t xml:space="preserve">372 (Ireland), 840 (USA), 826 (UK), ... </t>
  </si>
  <si>
    <t>BASE_UNIT_OR_EACH
CASE
DISPLAY_SHIPPER
MIXED_MODULE
PACK_OR_INNER_PACK
PALLET
TRANSPORT-LOAD</t>
  </si>
  <si>
    <t>True / False</t>
  </si>
  <si>
    <t>Date/Time</t>
  </si>
  <si>
    <t>yyyy-mm-ddThh:mm:ss</t>
  </si>
  <si>
    <t>Depending on availability</t>
  </si>
  <si>
    <t>n8</t>
  </si>
  <si>
    <t>http://www.gs1.org/1/productssolutions/gdsn/gpc/browser/index.html</t>
  </si>
  <si>
    <t>n13</t>
  </si>
  <si>
    <t>GLN identifying the company providing the data</t>
  </si>
  <si>
    <t>an..500</t>
  </si>
  <si>
    <t>In case that the product has an Additional Trade Item Description, this attribute becomes mandatory</t>
  </si>
  <si>
    <t>MARKED_ON_PACKAGING
MARKED_ON_PACKAGING_INSERT
MARKED_ON_TRADE_ITEM
NOT_MARKED
UNKNOWN</t>
  </si>
  <si>
    <t>BEST_BEFORE_DATE
DISPLAY_UNTIL_DATE
EXPIRATION_DATE
LAST_SALE_DATE
NO_DATE_MARKED
PACKAGING_DATE
PRODUCTION_DATE</t>
  </si>
  <si>
    <t>Full implementation of codelist available</t>
  </si>
  <si>
    <t>non binary logic enumeration</t>
  </si>
  <si>
    <t>TRUE / FALSE / NOT_APPLICABLE / UNSPECIFIED</t>
  </si>
  <si>
    <t>Only for FDA if applicable</t>
  </si>
  <si>
    <t>Dependant</t>
  </si>
  <si>
    <t>GLN identifying the company owning the brand</t>
  </si>
  <si>
    <t>an..100</t>
  </si>
  <si>
    <t>an..7</t>
  </si>
  <si>
    <t>n..10</t>
  </si>
  <si>
    <t>not available</t>
  </si>
  <si>
    <t xml:space="preserve">not available </t>
  </si>
  <si>
    <t>BE Required</t>
  </si>
  <si>
    <t>ES Required</t>
  </si>
  <si>
    <t>NL Required</t>
  </si>
  <si>
    <t>2.037-2</t>
  </si>
  <si>
    <t>Additional TradeItem Classification Version</t>
  </si>
  <si>
    <t>AdditionalTradeItemClassificationVersion</t>
  </si>
  <si>
    <t>19.0501</t>
  </si>
  <si>
    <t>Denmark specific instructions</t>
  </si>
  <si>
    <t>Attribute name in Danish</t>
  </si>
  <si>
    <t>DK HC Data Type &amp; Length</t>
  </si>
  <si>
    <t>DK HC Data Entry Notes / Use Cases</t>
  </si>
  <si>
    <t>DK HC Required</t>
  </si>
  <si>
    <t>DK example</t>
  </si>
  <si>
    <t>Yderligere produktidentifikation eller kode</t>
  </si>
  <si>
    <t>Er produktet en basisenhed?</t>
  </si>
  <si>
    <t>Forbrugerenhed?</t>
  </si>
  <si>
    <t>Bestillingsenhed?</t>
  </si>
  <si>
    <t>Forsendelsesenhed?</t>
  </si>
  <si>
    <t>Faktureringsenhed?</t>
  </si>
  <si>
    <t>Start gyldighedsdato</t>
  </si>
  <si>
    <t>GPC kategorikode</t>
  </si>
  <si>
    <t>Ingredienspart: GLN</t>
  </si>
  <si>
    <t>Ingredienspart: Navn</t>
  </si>
  <si>
    <t>Kommunikation: Værdi</t>
  </si>
  <si>
    <t>Ingredienspart: Yderligere identifikation af part</t>
  </si>
  <si>
    <t>Yderligere produktklassifikationskode</t>
  </si>
  <si>
    <t>The Classification code of UNSPSC requried</t>
  </si>
  <si>
    <t>The Classification value of UNSPSC  requried</t>
  </si>
  <si>
    <t>DK Required</t>
  </si>
  <si>
    <t>DK HC Description</t>
  </si>
  <si>
    <t>RVG staat voor Register Verpakte Geneesmiddelen. Het RVG-nummer vindt u op het registerblad dat u van het CBG heeft ontvangen.
Een RVH nummer staat voor Register Van Homeopathische Geneesmiddelen en is uitsluitend bedoeld voor geregistreerde homeopathische preparaten.
Indien u een nieuw artikel opvoert en dit artikel is een geregistreerd geneesmiddelen of een geregistreerde homeopathische preparaat, dan vult u in dit veld het RVG/RVH-nummer in.</t>
  </si>
  <si>
    <t>functionalName</t>
  </si>
  <si>
    <t>Functional Name</t>
  </si>
  <si>
    <t>FR Data Type &amp; Length</t>
  </si>
  <si>
    <t>FR English Description</t>
  </si>
  <si>
    <t>FR English Data Entry Notes</t>
  </si>
  <si>
    <t>FR example</t>
  </si>
  <si>
    <t>Code GTIN de la référence commerciale fournisseur</t>
  </si>
  <si>
    <t>GS1 code of the declared business unit. This is GTIN 8, GTIN 12, GTIN 13 or GTIN 14. To arrive at a total length of 14 digits, the codes GTIN 8, GTIN 12 or GTIN 13 must be completed on the left with 6, 2 or 1 respectively. character "0" (zero).</t>
  </si>
  <si>
    <t xml:space="preserve">MD (Medical Devices) </t>
  </si>
  <si>
    <t>Identification principale du dispositif médical (Code produit)</t>
  </si>
  <si>
    <t>Alpha Numeric</t>
  </si>
  <si>
    <t>The name of the standard used to assign a unique identification code for the medical device anywhere in the world. Three accredited bodies exist.
Second unique identification number when there is a second standardization organization for regulatory or marketing reasons.</t>
  </si>
  <si>
    <t>Identification principale du dispositif médical (Agence de codification)</t>
  </si>
  <si>
    <t>Marché cible (code pays)</t>
  </si>
  <si>
    <t>Code (ISO 3166-1, 3 numeric) indicating the country in which the declared article is available to buyers</t>
  </si>
  <si>
    <t>Type d'unité commerciale</t>
  </si>
  <si>
    <t>Indication of the hierarchy level of the business unit described</t>
  </si>
  <si>
    <t>Unité de base (oui / non)</t>
  </si>
  <si>
    <t>Indication that the declared business unit is a base unit (yes or no), ie the lowest-level unit in the hierarchy described.</t>
  </si>
  <si>
    <t>Unité consommateur (oui / non)</t>
  </si>
  <si>
    <t>Indication that the declared business unit is a consumer unit (yes or no).</t>
  </si>
  <si>
    <t>Unité commandable (oui /non)</t>
  </si>
  <si>
    <t>Indication that the declared business unit is a controllable unit (yes or no), ie its GTIN can appear in the line of a command (LIN segment in EANCOM).</t>
  </si>
  <si>
    <t>Unité logistique (oui / non)</t>
  </si>
  <si>
    <t>Indication that the declared business unit is a logistics unit (yes or no).</t>
  </si>
  <si>
    <t>Unité facturable (oui / non)</t>
  </si>
  <si>
    <t>Indication that the declared business unit is a billable unit (yes or no), ie its GTIN can appear in the line of an invoice (LIN segment in EANCOM).</t>
  </si>
  <si>
    <t>Article à mesure variable (oui / non)</t>
  </si>
  <si>
    <t>Indication that the declared business unit is a variable quantity commercial unit such as, for example, weight, length or variable volume (yes or no)</t>
  </si>
  <si>
    <t>Date de début de validité de la fiche produit</t>
  </si>
  <si>
    <t>Date from which the information contained in the product sheet is valid. This date applies to the creation of the product master record or to the modification.</t>
  </si>
  <si>
    <t>Date de début de disponibilité à la commande</t>
  </si>
  <si>
    <t>Date from which the declared business unit is available for order.</t>
  </si>
  <si>
    <t>Date de fin de disponibilité à la commande</t>
  </si>
  <si>
    <t>Date after which the declared business unit is no longer available for order.</t>
  </si>
  <si>
    <t>Brique GPC (code)</t>
  </si>
  <si>
    <t>Code that identifies the brick of the GPC (or Global Product Classification) classification to which the declared business unit is attached.</t>
  </si>
  <si>
    <t>GLN de l'Editeur de l'information</t>
  </si>
  <si>
    <t>GS1 location-function code identifying the unique owner and creator of the information (the Publisher) (owner or not of the trademark).</t>
  </si>
  <si>
    <t>Nom de l'Editeur de l'information</t>
  </si>
  <si>
    <t>Name (Company name) of the sole proprietor and creator of the information (the Publisher)</t>
  </si>
  <si>
    <t>Marque commerciale</t>
  </si>
  <si>
    <t>Name defined by the trademark owner to identify products or services. If the product or service is not associated with any brand, indicate "unbranded"</t>
  </si>
  <si>
    <t>Désignation étendue (description)</t>
  </si>
  <si>
    <t>Long description in free text (about 500 characters maximum) of the declared business unit.</t>
  </si>
  <si>
    <t>Désignation étendue (code langue)</t>
  </si>
  <si>
    <t>Language code associated with the functional name</t>
  </si>
  <si>
    <t>Désignation longue fournisseur (description)</t>
  </si>
  <si>
    <t>Description in free text (up to 200 characters) of the declared business unit.</t>
  </si>
  <si>
    <t>Désignation longue fournisseur (code langue)</t>
  </si>
  <si>
    <t>ISO language code associated with the long description</t>
  </si>
  <si>
    <t>Le produit dispose-t-il d'un numéro de lot "Oui/Non"</t>
  </si>
  <si>
    <t>GS1: Indication if the business unit has a lot number or not. SSA: Follow up by batch number (yes / no)</t>
  </si>
  <si>
    <t>Indication de la locatisation du numéro de série</t>
  </si>
  <si>
    <t>Indication, in code, of the location of the serial number on the business unit or on its packaging.</t>
  </si>
  <si>
    <t>Date de production marquée sur l'emballage</t>
  </si>
  <si>
    <t>Indication that the packaging is marked with a date of manufacture
Indication of the type of expiry date marked on the packaging of the business unit</t>
  </si>
  <si>
    <t>Type de contact</t>
  </si>
  <si>
    <t>Type of contact identified.</t>
  </si>
  <si>
    <t>Type de moyen de communication (téléphone)</t>
  </si>
  <si>
    <t>Type of communication way to join the identified contact.</t>
  </si>
  <si>
    <t>Numéro de téléphone</t>
  </si>
  <si>
    <t>Phone number associated with the contact described above. For international numbers, start with "+" and indicate other numbers without punctuation (dash or dot)</t>
  </si>
  <si>
    <t>Le produit contient-il du latex "Oui/non" ?</t>
  </si>
  <si>
    <t>DM must be marked as containing natural or dry rubber as defined by 21 CFR 801.437</t>
  </si>
  <si>
    <t>Condition d'utilisation du DM pour la résonance magnétique</t>
  </si>
  <si>
    <t>Indication of the compatibility level of the business unit regarding its use in the presence of a Magnetic Resonance Image system.</t>
  </si>
  <si>
    <t>Méthode de stérilisation initiale du DM</t>
  </si>
  <si>
    <t>Specifies whether sterilization is applied by the manufacturer to the declared business unit if it is sterile when it arrives at the customer's premises.</t>
  </si>
  <si>
    <t>Méthode de stérilisation du produit préconisée avant utilisation</t>
  </si>
  <si>
    <t>Indicates the serialization method to be applied by the healthcare facility prior to the use of the medical device.</t>
  </si>
  <si>
    <t>DM à usage unique</t>
  </si>
  <si>
    <t>Indication that the DM is for single use or for a single patient during a single procedure</t>
  </si>
  <si>
    <t>GLN du propriétaire de la marque commerciale</t>
  </si>
  <si>
    <t>GS1 location code identifying the owner of the trade name of the declared business unit. May be different from the Editor (entity that captures and maintains the information in the catalog).</t>
  </si>
  <si>
    <t>Nom du propriétaire de la marque commerciale</t>
  </si>
  <si>
    <t>Name of the owner of the trademark of the declared business unit.</t>
  </si>
  <si>
    <t>Siret (Valeur)</t>
  </si>
  <si>
    <t>Value of the 14-digit business identification number managed by INSEE.</t>
  </si>
  <si>
    <t>Siret (Code type d'identification)</t>
  </si>
  <si>
    <t>Type of additional identification code of the manufacturer</t>
  </si>
  <si>
    <t>Le DM est soumis au marquage direct mais est exempté</t>
  </si>
  <si>
    <t>If the MD is a reusable product, it is subject to direct marking (printing a DataMatrix directly on the product) but for specific reasons may be exempted by the FDA</t>
  </si>
  <si>
    <t>Donation Identification Number (donnée utilisable nottament pour les produits d'origine humaine commercialisés aux Etats-Unis)</t>
  </si>
  <si>
    <t>Indicates whether the product is managed by a Donation Identification Number. This number may be indicated on the label of the medical device or on its packaging. The Donation Identification Number is applicable to devices that are also HCT / Ps regulated and is assigned to each donatio</t>
  </si>
  <si>
    <t>Nombre d'unité indivisible dans la référence commerciale</t>
  </si>
  <si>
    <t>Number of dispensing units in the outer packaging.</t>
  </si>
  <si>
    <t>Classe du DM (code classification additionnelle)</t>
  </si>
  <si>
    <t>Code type associated with the MD Class attribute</t>
  </si>
  <si>
    <t>Classe du DM (valeur associée au code)</t>
  </si>
  <si>
    <t>Code GTIN du fils</t>
  </si>
  <si>
    <t>GS1 code of the next lowest ranking business unit contained in the declared business unit. This is the code GTIN 8, GTIN 12, GTIN 13 or GTIN 14. To arrive at a total length of 14 positions, the codes GTIN 8, GTIN 12 or GTIN 13 must be completed on the left with 6, 2 or 1 character "0" (zero) respectively.</t>
  </si>
  <si>
    <t>FR Required</t>
  </si>
  <si>
    <t>Conditionally Mandaatory</t>
  </si>
  <si>
    <t>Net Content</t>
  </si>
  <si>
    <t>Net Content UOM</t>
  </si>
  <si>
    <t>netContent</t>
  </si>
  <si>
    <t>measurementUnitCode</t>
  </si>
  <si>
    <t>Code GS1 de l'unité commerciale déclarée. Il s'agit du code GTIN 8, GTIN 12, GTIN 13 ou GTIN 14. Pour arriver à une longueur totale de 14 chiffres, les codes GTIN 8, GTIN 12 ou GTIN 13 doivent être complétés à gauche par respectivement 6, 2 ou 1 caractère "0" (zéro).</t>
  </si>
  <si>
    <t>EAN correspond à l'ancienne appelation  du GTIN. 
L'unité commerciale peut être : Une unité de base, une unité d'utilisation, une unité de vente, une unité logistique, …</t>
  </si>
  <si>
    <t>Nom du standard utilisé pour l'attribution d'un code d'identification unique du dispositif médical partout dans le monde. Trois organismes accrédités existent.
Second numéro d'identification unique lorsqu'il existe un second organisme de standardisation pour des raisons règlementaires ou marketing. 
Code d'identification complémentaire attribué par le fournisseur de l'unité commerciale déclarée. Ce code ne remplace pas le GTIN qui reste obligatoire.
Code d'identification complémentaire attribué par le fournisseur de l'unité commerciale déclarée. Ce code ne remplace pas le GTIN qui reste obligatoire.</t>
  </si>
  <si>
    <t>Pas d'informations complémentaires
Pas d'informations complémentaires
Si pas de code interne, remettre le GTIN dans cette donnée
Pas d'informations complémentaires</t>
  </si>
  <si>
    <t>Code type du standard utilisé pour l'attribution d'un code d'identification unique du dispositif médical partout dans le monde. Trois organismes accrédités existent.
Nom du second organisme de standardisation accrédité pour l'attribution d'un code d'identification unique.
Code d'identification complémentaire attribué par le fournisseur de l'unité commerciale déclarée. Ce code ne remplace pas le GTIN qui reste obligatoire.
Code d'identification complémentaire attribué par le fournisseur de l'unité commerciale déclarée. Ce code ne remplace pas le GTIN qui reste obligatoire.</t>
  </si>
  <si>
    <t>GTIN_8; GTIN_12; GTIN_13; GTIN_14; HIBC ; ICCBBA
GTIN_8; GTIN_12; GTIN_13; GTIN_14; HIBC ; ICCBBA
SUPPLIER_ASSIGNED
SUPPLIER_ASSIGNED</t>
  </si>
  <si>
    <t>Code (ISO 3166-1, 3 numériques)  indiquant le pays dans lequel l'article déclaré est disponible aux acheteurs</t>
  </si>
  <si>
    <t>Code ISO 3166 3 caractères numériques parmi les 133 valeurs possibles</t>
  </si>
  <si>
    <t>Indication du niveau hiérarchique de l'unité commerciale décrite</t>
  </si>
  <si>
    <t>Indication que l'unité commerciale déclarée est une unité de base (oui ou non), c'est à dire l'unité de plus bas niveau dans la hiérarchie décrite.</t>
  </si>
  <si>
    <t>si oui indiquer la valeur "true", sinon indiquer la valeur "false"</t>
  </si>
  <si>
    <t>Indication que l'unité commerciale déclarée est une unité consommateur (oui ou non).</t>
  </si>
  <si>
    <t>Indication que l'unité commerciale déclarée est une unité commandable (oui ou non), c'est à dire que son GTIN peut apparaître dans la ligne d'une commande (segment LIN en EANCOM).</t>
  </si>
  <si>
    <t>Indication que l'unité commerciale déclarée est une unité logistique (oui ou non).</t>
  </si>
  <si>
    <t>Indication que l'unité commerciale déclarée est une unité facturable (oui ou non), c'est à dire que son GTIN peut apparaître dans la ligne d'une facture (segment LIN en EANCOM).</t>
  </si>
  <si>
    <t>Indication que l'unité commerciale déclarée est une unité commerciale à quantité variable telle que par exemple poids, longueur ou volume variable (oui ou non)</t>
  </si>
  <si>
    <t>Date à partir de laquelle l'information contenue dans la fiche produit est valide. Cette date s'applique à la création de la fiche produit ou à la modification.</t>
  </si>
  <si>
    <t>Pas d'informations complémentaires</t>
  </si>
  <si>
    <t>Date à partir de laquelle l'unité commerciale déclarée est disponible à la commande.</t>
  </si>
  <si>
    <t>Date après laquelle l'unité commerciale déclarée n'est plus disponible à la commande.</t>
  </si>
  <si>
    <t>Code qui identifie la brique de la classification GPC (ou Global Product Classification) à laquelle se rattache l'unité commerciale déclarée.</t>
  </si>
  <si>
    <t>https://www.gs1.org/services/gpc-browser</t>
  </si>
  <si>
    <t xml:space="preserve">Code lieu-fonction GS1 identifiant le propriétaire unique et créateur de l'information (l'Editeur) (propriétaire ou non de la marque commerciale). </t>
  </si>
  <si>
    <t>Nom (Raison sociale) du propriétaire unique et créateur de l'information (l'Editeur)</t>
  </si>
  <si>
    <t>Nom défini par le propriétaire de la marque commerciale pour identifier des produits ou des services. Si le produit ou le service n'est associé à aucune marque, indiquer "sans marque"</t>
  </si>
  <si>
    <t>Description longue en texte libre (sur 500 caractères maximum) de l'unité commerciale déclarée.</t>
  </si>
  <si>
    <t>A remplir si présence d'un libéllé étendu</t>
  </si>
  <si>
    <t>Code langue associée au nom fonctionnel</t>
  </si>
  <si>
    <t>Description en texte libre (sur 200 caractères maximum) de l'unité commerciale déclarée.</t>
  </si>
  <si>
    <t>Code langue ISO associé à la description longue.</t>
  </si>
  <si>
    <t>A remplir si présence d'un libéllé étendu supérieur à 200 caractères</t>
  </si>
  <si>
    <t>GS1 : Indication si l'unité commerciale a un numéro de lot ou non.
SSA : Suivi par n° de lot (oui/non)</t>
  </si>
  <si>
    <t>Indication, en code, de la localisation du numéro de serie sur l'unité commerciale ou sur son emballage.</t>
  </si>
  <si>
    <t>Indication que l'emballage est marqué par une date de fabrication
Indication du type de date d'expiration marquée sur le conditionnement de l'unité commerciale.</t>
  </si>
  <si>
    <t>Type de contact identifié.</t>
  </si>
  <si>
    <t>Type de moyen de communication pour joindre le contact identifié.</t>
  </si>
  <si>
    <t>Pas de commentaires.
Pas de commentaires.</t>
  </si>
  <si>
    <t>Numéro de téléphone associé au contact décrit  précédemment. Pour les numéros internationaux, commencer par "+" et indiquer les autres numéros sans ponctuation (tiret ou point)
Adresse mail associée au contact décrit précédemment.</t>
  </si>
  <si>
    <t>Le DM doit être marqué comme contenant du caoutchouc naturel  ou sec tel que défini par la disposition 21 CFR 801.437</t>
  </si>
  <si>
    <t>Indication du niveau de compatibilité de l'unité commerciale concernant son utilisation en présence d'un système d'Image à Résonance Magnétique.</t>
  </si>
  <si>
    <t xml:space="preserve">Précise si une stérilisation est appliqué(s) par le fabricant à l'unité commerciale déclarée si cette dernière est stérile quand elle arrive chez le client.
</t>
  </si>
  <si>
    <t xml:space="preserve">Indique la méthode de sérialisation à appliquer par l’établissement de soins avant l’utilisation du dispositif médical. </t>
  </si>
  <si>
    <t xml:space="preserve">Indication que le DM est à usage unique ou pour un seul patient au cours d'une seule intervention. </t>
  </si>
  <si>
    <t>Code lieu-fonction GS1 identifiant le propriétaire de la marque commerciale de l'unité commerciale déclarée. Peut être différent de l'Editeur (entité qui saisit et maintient les informations dans le catalogue).</t>
  </si>
  <si>
    <t>Nom du propriétaire de la marque commerciale de l'unité commerciale déclarée.</t>
  </si>
  <si>
    <t>Au niveau de la FDA, correspond à la date à partir de laquelle la fiche du produit est publiée et visible via le moteur de recherche sur la base.</t>
  </si>
  <si>
    <t>Valeur du numéro d'identification des entreprises sur 14 chiffres géré par l'INSEE.
Code d'identification complémentaire du fabricant ou de l'EDITEUR : DUNS =  Data Universal Numbering System). Ce code ne remplace pas le GLN qui reste obligatoire.
La composition du numéro de TVA intracommunautaire est propre à chaque pays. Pour la France il débute par les lettres FR, suivit d’une clé de lettre ou de chiffre attribuée par les impôts du lieu du siège social de l’entreprise, et du numéro SIREN à 9 chiffres de l’entreprise.</t>
  </si>
  <si>
    <t>Pas de commentaire.
Pour la FDA USA
N° de TVA intracommunautaire</t>
  </si>
  <si>
    <t>Type de code d'identification additionnelle du fabricant</t>
  </si>
  <si>
    <t xml:space="preserve">Pas de commentaire. </t>
  </si>
  <si>
    <t>Si le DM est un produit réutilisable, il est soumis au marquage direct (impression d'un DataMatrix directement sur le produit) mais pour des raisons spécifiques peut en être exempté par la FDA</t>
  </si>
  <si>
    <t>Attention : Pas d'exemption en Europe.</t>
  </si>
  <si>
    <t>Indique si le produit est géré par un Donation Identification Number. Ce nombre peut être indiqué sur l'étiquette du dispositif médical ou sur son conditionnement. Le Donation Identification Number est applicable aux dispositifs qui sont aussi règlementés HCT/Ps et est attribué à chaque don.</t>
  </si>
  <si>
    <t>Donnée spécifique FDA USA</t>
  </si>
  <si>
    <t>Nombre d'unité de dispensation dans le conditionnement extérieur.</t>
  </si>
  <si>
    <t>Type de code associé à l'attribut Classe du DM
Code de classification additionnelle GMDN
Code de classification additionnelle SPL
Code de classification additionnelle Cladimed
Code de classification additionnelle NNO. En anglais NSN pour Nato Stock Number.
Code de classification additionnelle NOI. En Anglais NIIN pour Nato Item Identification Number.
Code de classification additionnelle LPPR</t>
  </si>
  <si>
    <t xml:space="preserve">Code "76" pour "EU Med Device Classification"
Code "35" pour GMDN Global Medical Devices Nomenclature (GMDN)
Code "65" pour FDA Preferred Term Code, FDA Preferred Term Code, Unique four-character value assigned by the FDA to indicate a GMDN Preferred Term without exposing the GMDN PT Code.
Code "26" pour ClaDiMed Classification des Dispositifs Médicaux (ClaDiMed)
Pas d'information complémentaire.
Pas d'information complémentaire.
Code "68" pour le code LPPR
</t>
  </si>
  <si>
    <t xml:space="preserve">La classification des dispositifs médicaux est appréciée par le fabricant en fonction du risque potentiel pour la santé (cf classification européenne).
Le GMDN PT est un code unique à 5 chiffres utilisé pour identifier les types de dispositifs médicaux communs. Ce code PT est assigné aux dispositifs médicaux et aux produits de santé connexes dans le but de les regrouper par catégorie. 
La définition SPL est "numéro unique à 5 chiffres utilisé pour identifier de façon générique les dispositifs médicaux et les produits de santé connexes"
La définition SPL "Valeur unique à 4 caractères fournie par la FDA pour indiquer le GMDN PT sans mentionner le  GMDN PT code.
Code Cladimed associé au DM déclaré.
Numéro de Nomenclature OTAN
Numéro Otan d'Identification
Code LPPR associé au DM déclaré.
</t>
  </si>
  <si>
    <t>Non défini
Pas d'informations complémentaires
La valeur du code est gérée par GMDN ou la FDA.  Le code est fourni soit par GMDN soit par la FDA, la FDA déduira la bonne valeur du code à partir d'une correspondance vers la classification GMDN ou vers la liste des codes de la FDA.
Pas d'informations complémentaires
Pas d'informations complémentaires
Pas d'informations complémentaires
Code LPPR : sur 10 caractères</t>
  </si>
  <si>
    <t>Code GS1 de l'unité commerciale de rang immédiatement inférieur contenue dans l'unité commerciale déclarée. Il s'agit du code GTIN 8, GTIN 12, GTIN 13 ou GTIN 14. Pour arriver à une longueur totale de 14 positions, les codes GTIN 8, GTIN 12 ou GTIN 13 doivent être complétés à gauche par respectivement 6, 2 ou 1 caractère "0" (zéro).</t>
  </si>
  <si>
    <t>Describes use of the product or service by the consumer. Should help clarify the product classification associated with the GTIN.</t>
  </si>
  <si>
    <t>Rotating device</t>
  </si>
  <si>
    <t>trade_item_description:tradeItemDescriptionModule/tradeItemDescriptionInformation/functionalName</t>
  </si>
  <si>
    <t xml:space="preserve">Use a maximum of 35 positions. Describes the use of the trade item and provides an answer to the question 'what is it?'. A certain functional name will be used by mulitple suppliers. </t>
  </si>
  <si>
    <t>The Classification version of UNSPSC  requried.</t>
  </si>
  <si>
    <t>The identification of a release of a particular product classification.</t>
  </si>
  <si>
    <t>MH: MODEL_NUMBER mandatory.
PH: RVG/RVH number mandatory</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</si>
  <si>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</si>
  <si>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trade_item_measurements:tradeItemMeasurementsModule/tradeItemMeasurements/netContent</t>
  </si>
  <si>
    <t>1.037-1</t>
  </si>
  <si>
    <t xml:space="preserve">Code indicating the unit of measure of the net content. </t>
  </si>
  <si>
    <t>Select a value from the code list GDSN_MeasurementUnitCode.</t>
  </si>
  <si>
    <t>GRM</t>
  </si>
  <si>
    <t>trade_item_measurements:tradeItemMeasurementsModule/tradeItemMeasurements/netContent/@measurementUnitCode</t>
  </si>
  <si>
    <t>PH</t>
  </si>
  <si>
    <t>BE attribute name</t>
  </si>
  <si>
    <t>BE Data Type &amp; Length</t>
  </si>
  <si>
    <t>BE description</t>
  </si>
  <si>
    <t>BE Data Entry Notes</t>
  </si>
  <si>
    <t>BE Required?</t>
  </si>
  <si>
    <t>BE example</t>
  </si>
  <si>
    <t>BE Edit Rules</t>
  </si>
  <si>
    <t>BE Business Requirements EN</t>
  </si>
  <si>
    <t>BE Business Requirements NL</t>
  </si>
  <si>
    <t>BE Business Requirements FR</t>
  </si>
  <si>
    <t>Tekst waarmee het gebruik van het product door de eind gebruiker wordt aangegeven. Dit helpt bij de verduidelijking van de product classificatie.</t>
  </si>
  <si>
    <t>Functionele naam</t>
  </si>
  <si>
    <t>Select a value from the code list MeasurementUnitCode.</t>
  </si>
  <si>
    <t xml:space="preserve">The value may not be negative.  . </t>
  </si>
  <si>
    <t xml:space="preserve">Text indicating the use of the product by the end user. This helps to clarify the product classification. </t>
  </si>
  <si>
    <t xml:space="preserve">Use a maximum of 35 positions. Describes the use of the trade item and provides an answer to the question 'what is it?'. A certain functional name will be used by mulitple suppliers </t>
  </si>
  <si>
    <t>2100</t>
  </si>
  <si>
    <t>Netto inhoud</t>
  </si>
  <si>
    <t>Netto inhoud - maateenheid</t>
  </si>
  <si>
    <t>Getal dat de inhoud van het product aangeeft zoals vermeld op de verpakking.</t>
  </si>
  <si>
    <t>Vermeld de waarde zoals deze is aangegeven op de verpakking. 
Geef in geval van een multipak de totale inhoud aan (bv. inhoud geeft aan 7 x 3 stuks, netto inhoud bevat dan de waarde 21 stuks). 
Geef in geval van variabele producten de gemiddelde hoeveelheid. 
Als op de verpakking geen waarde te vinden is en de inhoud van de verpakking is duidelijk af te leiden vult u de werkelijke inhoud in met de bijbehorende eenheid, anders vult u ‘stuks’ in. 
Als op de verpakking meerdere verschillende netto inhouden zijn vermeld vul dan 1 ‘stuks’ in. 
Geef in geval van een waarde met een onder- en bovengrens de ondergrens aan. 
Dit gegevensveld kan in meerdere meeteenheden worden aangegeven. 
Voor producten met gevaarlijke stoffen moet in ieder geval liter of gram worden aangegeven. 
De waarde vermelden in 3 decimalen en afronden in onderliggende eenheid (bv. bij kilogram in gram en bij centimeter in millimeter).</t>
  </si>
  <si>
    <t>Code waarmee de maateenheid wordt aangegeven voor de Netto inhoud.</t>
  </si>
  <si>
    <t>Kies een geldige waarde uit de waardelijst indien het veld 'Netto inhoud' is ingevuld, anders leeg laten.
Toegestaan zijn alleen de meeteenheden CMT (centimeter), MMT (millimeter), KGM (kilogram), GRM (gram), LTR (liter), MLT (milliliter), MTK (vierkante meter) en EA en H87 (stuks).</t>
  </si>
  <si>
    <t>an..35</t>
  </si>
  <si>
    <t>Nom Fonctionel</t>
  </si>
  <si>
    <t>Functional name associated to the product</t>
  </si>
  <si>
    <t>MD (Medical Devices)</t>
  </si>
  <si>
    <t>Texte de 35 caractères décrivant l'utilisation de l'article (produit ou service) par le client.</t>
  </si>
  <si>
    <t>Pas d'information complémentaires.</t>
  </si>
  <si>
    <t>Quantity (net weight, net volume, number of pieces, duration, capacity, ...) of the product contained in the commercial declaration (examples: 250 grams, 1.5 liters, 10 pieces, ...). This time is on the call to the call on the commercial call, the self-event is on Applicable on Product.</t>
  </si>
  <si>
    <t>Quantité (poids net, volume net, nombre de pièces, durée, capacité, …) de produit contenue dans l'unité commerciale déclarée (exemples : 250 grammes, 1.5 litres, 10 pièces, …). Cette quantité est celle indiquée sur l'étiquette apposée sur l'unité commerciale, ceci dans le respect des réglementations en vigueur applicables au produit.</t>
  </si>
  <si>
    <t>Measureùent unit associated to the net content</t>
  </si>
  <si>
    <t xml:space="preserve">
Unit of measure associated with net content</t>
  </si>
  <si>
    <t>Unité de mesure associée au contenu net</t>
  </si>
  <si>
    <t>Notification number for implants</t>
  </si>
  <si>
    <t>CNK is Numeric, 7;
Notification number is numeric, format (NNNNNNNNNN-NN)</t>
  </si>
  <si>
    <t>The picklist ID for the allowed values of this data attribute.</t>
  </si>
  <si>
    <t>Netherlands specific instructions</t>
  </si>
  <si>
    <t>UK NHS  specific instructions</t>
  </si>
  <si>
    <t>U.S. FDA specific instructions</t>
  </si>
  <si>
    <t>France specific instructions</t>
  </si>
  <si>
    <t>Belgium specific instructions</t>
  </si>
  <si>
    <t>Added the requirements tab from Denmark (as of 4-10-2018).
Added the requirements tab from Finland (as of 4-10-2018).
Added the requirements tab from France (as of 11-10-2018).
Added the requirements tab from Ierland (as of 5-10-2018).
Update the UK NHS requirement according to the S4S_SUPP_Data_Dictionary_MIVD_Device_260618_V1.4.1.1 update.
- endAvailabilityDateTime is no longer Mandatory but Conditionally mandatory (if appilcable).
- isTradeItemAService is no longer mandatory and has been changed to optional which means no longer relevant for the ECHO data model.
- udidDeviceCount has been changed from N/A to Conditionally mandatory. 
Modified GDSN mandatory status from Yes to No for brandName and gln (brand owner GLN) as these are not mandatory in GDSN and validation rule 1063 excludes GPCs medical devices and pharmaceuticals. These are however still mandatory by the FDA and/or NHS.
Added funtionalName, AdditionalTradeItemClassificationVersion and netContent as agreed by the ECHO team 29-11-2018.
URL column has been removed as parties only use the XML links to further data.</t>
  </si>
  <si>
    <t>How to use: 
The "fielddefinitions" tab is an overview of the minimum mandatory data attributes used across the Healthcare sector. The last columns show the mandatory/optional requirements per country whom have joined the ECHO collaboration. 
Each country-specific tab of the excel contains country specific information which varies from the basic data in the "fielddefinitions" tab.</t>
  </si>
  <si>
    <t>GDSN - Data attributes healthcare</t>
  </si>
  <si>
    <t>Country requirements</t>
  </si>
  <si>
    <t>Germany specific instructions</t>
  </si>
  <si>
    <t>Spain specific instructions</t>
  </si>
  <si>
    <t>French Data Entry Notes</t>
  </si>
  <si>
    <t>French Description</t>
  </si>
  <si>
    <t>Attribute name in French</t>
  </si>
  <si>
    <t>This document contains a mapping of GUDID attributes to the GDSN data attributes (the “Mapping”). It is provided by GS1 free of charge, as a courtesy, to industry and the solution providers supporting industry. The accuracy, completeness and correctness of the data provided to GUDID is the responsibility of the manufacturer. While GS1 is permanently undertaking efforts to keep the Mapping complete, up to date and to improve its accuracy, GS1 cannot warrant that the Mapping is accurate, complete and up to date. GS1 therefore disclaims any liability for any use of the Mapping by a manufacturer or its service provider.</t>
  </si>
  <si>
    <t>2.6.1</t>
  </si>
  <si>
    <t xml:space="preserve">Patrick Ponsaerts </t>
  </si>
  <si>
    <t>Updated BE tab   Release Kolon   for changes</t>
  </si>
  <si>
    <t>If a CNK code has been asigned to the trade item, enter it here. If not, leave blank.;
Notificatienummer staat vermeld op de invoice voor de patient. Geldt enkel voor implantaten - indien het geen implantaat betreft mag het veld leeg blijven.</t>
  </si>
  <si>
    <t xml:space="preserve">
Indien een CNK code al werd toegekend aan de handelseenheid, vul hier in. Indien niet, niets invullen.;
Notification number is mentioned on the invoice for the patient. Only applicable to implants - if there is no implant the field can remain open.</t>
  </si>
  <si>
    <t>Si un code CNK a été attribué à l'unité consommateur, remplir ici. Si non, ne pas remplir.;
Numéro de notification sera mentionné sur la facture du malade - seulement necessaire pour les implants</t>
  </si>
  <si>
    <t>CNK code
Notification number for implants</t>
  </si>
  <si>
    <t>The CNK code is a 7 digit numeric code attributed by the APB. ; Use BE_FAMHP
Notification number is mandatory for inplants suppliers to deliver in Belgium. The code is mentioned on the invoice to the patients: use FAMHPNN</t>
  </si>
  <si>
    <t xml:space="preserve">BE437123
1234567891-12
</t>
  </si>
  <si>
    <t>BE_FAMHP
BE_FAMHPNN
MANUFACTURER_PART_NUMBER
SUPPLIER_ASSIGNED</t>
  </si>
  <si>
    <t>End  availability that can be purchased</t>
  </si>
  <si>
    <t>10005844 - Medical Devices
10005845 - Pharmaceutical Drugs</t>
  </si>
  <si>
    <t>EXPIRATION_DATE
NO_DATE_MARKED</t>
  </si>
  <si>
    <t>ADD</t>
  </si>
  <si>
    <t>The number of one child trade item (as identified by the association of ChildTradeItem class to TradeItemIdentification class) contained by the parent trade item. The child trade item must be in the hierarchy level immediately below the parent trade item.</t>
  </si>
  <si>
    <t>quantityOfNextLowerLevelTradeItem</t>
  </si>
  <si>
    <t>Simple text string that refers to a resource on the internet, URLs may refer to documents, resources, people, etc.</t>
  </si>
  <si>
    <t>uniformResourceIdentifier</t>
  </si>
  <si>
    <t>The name of the file format. Examples: PDF; JPEG; BMP</t>
  </si>
  <si>
    <t>fileFormatName</t>
  </si>
  <si>
    <t>The type of file that is being referenced for example Safety Data Sheet or Product Image.</t>
  </si>
  <si>
    <t>referencedFileTypeCode</t>
  </si>
  <si>
    <t>The name of the file that contains the external information.</t>
  </si>
  <si>
    <t>fileName</t>
  </si>
  <si>
    <t>A free form short length description of the trade item that can be used to identify the trade item at point of sale.</t>
  </si>
  <si>
    <t>descriptionShort</t>
  </si>
  <si>
    <t>A code representing the language used in the description.</t>
  </si>
  <si>
    <t>descriptionShort/@languageCode</t>
  </si>
  <si>
    <t>The depth of the trade item, as measured according to the GDSN Package Measurement Rules.  If the trade item is a unit load, include the shipping platform unless it is excluded according to the Platform Type Code chosen.</t>
  </si>
  <si>
    <t>depth</t>
  </si>
  <si>
    <t>Any standardized, reproducible unit that can be used to measure any physical property.</t>
  </si>
  <si>
    <t>depth/@measurementUnitcode</t>
  </si>
  <si>
    <t>The height of the trade item, as measured according to the GDSN Package Measurement Rules.  If the trade item is a unit load, include the shipping platform unless it is excluded according to the Platform Type Code chosen.</t>
  </si>
  <si>
    <t>height</t>
  </si>
  <si>
    <t>height/@measurementUnitcode</t>
  </si>
  <si>
    <t>ok</t>
  </si>
  <si>
    <t>width</t>
  </si>
  <si>
    <t>width/@measurementUnitcode</t>
  </si>
  <si>
    <t>Used to identify the net weight of the trade item. Net weight excludes any packaging materials. Has to be associated with a valid UoM.</t>
  </si>
  <si>
    <t>grossWeight</t>
  </si>
  <si>
    <t>grossWeight/@measurementUnitCode</t>
  </si>
  <si>
    <t>netWeight</t>
  </si>
  <si>
    <t>netWeight/@measurementUnitCode</t>
  </si>
  <si>
    <t>Field ID  will be replaced by BMS-ID  in a next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</si>
</sst>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41">
    <font>
      <sz val="11"/>
      <color theme="1"/>
      <name val="Calibri"/>
      <family val="2"/>
      <scheme val="minor"/>
    </font>
    <font>
      <sz val="10"/>
      <color indexed="8"/>
      <name val="Arial"/>
      <family val="2"/>
    </font>
    <font>
      <sz val="10"/>
      <name val="Verdana"/>
      <family val="2"/>
    </font>
    <font>
      <b/>
      <sz val="10"/>
      <name val="Verdana"/>
      <family val="2"/>
    </font>
    <font>
      <sz val="10"/>
      <name val="Arial"/>
      <family val="2"/>
    </font>
    <font>
      <b/>
      <sz val="12"/>
      <name val="Verdana"/>
      <family val="2"/>
    </font>
    <font>
      <sz val="11"/>
      <name val="Verdana"/>
      <family val="2"/>
    </font>
    <font>
      <sz val="11"/>
      <color theme="1"/>
      <name val="Calibri"/>
      <family val="2"/>
      <scheme val="minor"/>
    </font>
    <font>
      <sz val="10"/>
      <color theme="1"/>
      <name val="Verdana"/>
      <family val="2"/>
    </font>
    <font>
      <sz val="11"/>
      <color rgb="FF000000"/>
      <name val="Verdana"/>
      <family val="2"/>
    </font>
    <font>
      <b/>
      <sz val="18"/>
      <color rgb="FF002C6C"/>
      <name val="Verdana"/>
      <family val="2"/>
    </font>
    <font>
      <sz val="11"/>
      <color theme="1"/>
      <name val="Verdana"/>
      <family val="2"/>
    </font>
    <font>
      <b/>
      <sz val="12"/>
      <color rgb="FF002C6C"/>
      <name val="Verdana"/>
      <family val="2"/>
    </font>
    <font>
      <b/>
      <sz val="12"/>
      <color theme="0" tint="-0.499984740745262"/>
      <name val="Verdana"/>
      <family val="2"/>
    </font>
    <font>
      <sz val="11"/>
      <color theme="0" tint="-0.34998626667073579"/>
      <name val="Verdana"/>
      <family val="2"/>
    </font>
    <font>
      <b/>
      <sz val="12"/>
      <color theme="0" tint="-0.34998626667073579"/>
      <name val="Verdana"/>
      <family val="2"/>
    </font>
    <font>
      <sz val="11"/>
      <color theme="1"/>
      <name val="Calibri"/>
      <family val="2"/>
    </font>
    <font>
      <b/>
      <sz val="12"/>
      <color rgb="FF808080"/>
      <name val="Verdana"/>
      <family val="2"/>
    </font>
    <font>
      <b/>
      <sz val="9"/>
      <color rgb="FF002C6C"/>
      <name val="Verdana"/>
      <family val="2"/>
    </font>
    <font>
      <b/>
      <sz val="10"/>
      <color rgb="FF002C6C"/>
      <name val="Verdana"/>
      <family val="2"/>
    </font>
    <font>
      <sz val="9"/>
      <color theme="1"/>
      <name val="Verdana"/>
      <family val="2"/>
    </font>
    <font>
      <b/>
      <i/>
      <sz val="10"/>
      <color theme="0" tint="-0.34998626667073579"/>
      <name val="Verdana"/>
      <family val="2"/>
    </font>
    <font>
      <b/>
      <i/>
      <sz val="11"/>
      <color theme="0" tint="-0.34998626667073579"/>
      <name val="Verdana"/>
      <family val="2"/>
    </font>
    <font>
      <b/>
      <i/>
      <sz val="12"/>
      <color theme="0" tint="-0.34998626667073579"/>
      <name val="Verdana"/>
      <family val="2"/>
    </font>
    <font>
      <b/>
      <i/>
      <sz val="11"/>
      <color theme="0" tint="-0.34998626667073579"/>
      <name val="Calibri"/>
      <family val="2"/>
      <scheme val="minor"/>
    </font>
    <font>
      <sz val="10"/>
      <color rgb="FFF26334"/>
      <name val="Verdana"/>
      <family val="2"/>
    </font>
    <font>
      <b/>
      <sz val="10"/>
      <color theme="1"/>
      <name val="Verdana"/>
      <family val="2"/>
    </font>
    <font>
      <vertAlign val="superscript"/>
      <sz val="10"/>
      <name val="Verdana"/>
      <family val="2"/>
    </font>
    <font>
      <sz val="12"/>
      <color theme="1"/>
      <name val="Calibri"/>
      <family val="2"/>
      <scheme val="minor"/>
    </font>
    <font>
      <u/>
      <sz val="11"/>
      <color indexed="8"/>
      <name val="Calibri"/>
      <family val="2"/>
    </font>
    <font>
      <sz val="10"/>
      <color theme="1"/>
      <name val="Calibri"/>
      <family val="2"/>
      <scheme val="minor"/>
    </font>
    <font>
      <sz val="8"/>
      <color rgb="FF000000"/>
      <name val="Verdana"/>
      <family val="2"/>
    </font>
    <font>
      <sz val="8"/>
      <color rgb="FF333333"/>
      <name val="Verdana"/>
      <family val="2"/>
    </font>
    <font>
      <b/>
      <sz val="10"/>
      <color rgb="FF002060"/>
      <name val="Verdana"/>
      <family val="2"/>
    </font>
    <font>
      <sz val="9"/>
      <color indexed="81"/>
      <name val="Tahoma"/>
      <family val="2"/>
    </font>
    <font>
      <b/>
      <sz val="9"/>
      <color indexed="81"/>
      <name val="Tahoma"/>
      <family val="2"/>
    </font>
    <font>
      <u/>
      <sz val="11"/>
      <color theme="10"/>
      <name val="Calibri"/>
      <family val="2"/>
      <scheme val="minor"/>
    </font>
    <font>
      <b/>
      <i/>
      <sz val="8"/>
      <color theme="0" tint="-0.34998626667073579"/>
      <name val="Verdana"/>
      <family val="2"/>
    </font>
    <font>
      <b/>
      <i/>
      <sz val="11"/>
      <color theme="1"/>
      <name val="Calibri,Italic"/>
    </font>
    <font>
      <b/>
      <i/>
      <sz val="10"/>
      <color theme="1"/>
      <name val="Verdana"/>
      <family val="2"/>
    </font>
    <font>
      <b/>
      <i/>
      <sz val="12"/>
      <color theme="1"/>
      <name val="Verdana"/>
      <family val="2"/>
    </font>
  </fonts>
  <fills count="10">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F26334"/>
        <bgColor indexed="64"/>
      </patternFill>
    </fill>
    <fill>
      <patternFill patternType="solid">
        <fgColor rgb="FFF26334"/>
        <bgColor rgb="FF000000"/>
      </patternFill>
    </fill>
    <fill>
      <patternFill patternType="solid">
        <fgColor rgb="FFFFFF00"/>
        <bgColor indexed="64"/>
      </patternFill>
    </fill>
    <fill>
      <patternFill patternType="solid">
        <fgColor theme="4" tint="0.59999389629810485"/>
        <bgColor indexed="64"/>
      </patternFill>
    </fill>
  </fills>
  <borders count="57">
    <border>
      <left/>
      <right/>
      <top/>
      <bottom/>
      <diagonal/>
    </border>
    <border>
      <left style="medium">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hair">
        <color rgb="FFF26334"/>
      </left>
      <right style="thin">
        <color rgb="FFF26334"/>
      </right>
      <top style="hair">
        <color rgb="FFF26334"/>
      </top>
      <bottom style="hair">
        <color rgb="FFF26334"/>
      </bottom>
      <diagonal/>
    </border>
    <border>
      <left style="thin">
        <color rgb="FFF26334"/>
      </left>
      <right style="thin">
        <color rgb="FFF26334"/>
      </right>
      <top style="medium">
        <color rgb="FFF26334"/>
      </top>
      <bottom/>
      <diagonal/>
    </border>
    <border>
      <left style="hair">
        <color rgb="FFF26334"/>
      </left>
      <right style="thin">
        <color rgb="FFF26334"/>
      </right>
      <top/>
      <bottom style="hair">
        <color rgb="FFF26334"/>
      </bottom>
      <diagonal/>
    </border>
    <border>
      <left style="thin">
        <color rgb="FFF26334"/>
      </left>
      <right style="thin">
        <color rgb="FFF26334"/>
      </right>
      <top style="thin">
        <color rgb="FFF26334"/>
      </top>
      <bottom style="thin">
        <color rgb="FFF26334"/>
      </bottom>
      <diagonal/>
    </border>
    <border>
      <left style="thin">
        <color rgb="FFF26334"/>
      </left>
      <right style="thin">
        <color rgb="FFF26334"/>
      </right>
      <top/>
      <bottom/>
      <diagonal/>
    </border>
    <border>
      <left style="medium">
        <color rgb="FFF26334"/>
      </left>
      <right style="thin">
        <color rgb="FFF26334"/>
      </right>
      <top/>
      <bottom style="medium">
        <color rgb="FFF26334"/>
      </bottom>
      <diagonal/>
    </border>
    <border>
      <left style="medium">
        <color rgb="FFF26334"/>
      </left>
      <right style="thin">
        <color rgb="FFF26334"/>
      </right>
      <top style="medium">
        <color rgb="FFF26334"/>
      </top>
      <bottom/>
      <diagonal/>
    </border>
    <border>
      <left style="thin">
        <color rgb="FFF26334"/>
      </left>
      <right style="medium">
        <color rgb="FFF26334"/>
      </right>
      <top style="medium">
        <color rgb="FFF26334"/>
      </top>
      <bottom/>
      <diagonal/>
    </border>
    <border>
      <left style="thin">
        <color rgb="FFF26334"/>
      </left>
      <right style="thin">
        <color rgb="FFF26334"/>
      </right>
      <top/>
      <bottom style="medium">
        <color rgb="FFF26334"/>
      </bottom>
      <diagonal/>
    </border>
    <border>
      <left style="thin">
        <color rgb="FFF26334"/>
      </left>
      <right style="medium">
        <color rgb="FFF26334"/>
      </right>
      <top/>
      <bottom style="medium">
        <color rgb="FFF26334"/>
      </bottom>
      <diagonal/>
    </border>
    <border>
      <left style="hair">
        <color rgb="FFF26334"/>
      </left>
      <right style="thin">
        <color rgb="FFF26334"/>
      </right>
      <top style="thin">
        <color rgb="FFF26334"/>
      </top>
      <bottom style="hair">
        <color rgb="FFF26334"/>
      </bottom>
      <diagonal/>
    </border>
    <border>
      <left/>
      <right/>
      <top style="thin">
        <color rgb="FFF26334"/>
      </top>
      <bottom style="thin">
        <color rgb="FFF26334"/>
      </bottom>
      <diagonal/>
    </border>
    <border>
      <left style="thin">
        <color rgb="FFF26334"/>
      </left>
      <right/>
      <top/>
      <bottom/>
      <diagonal/>
    </border>
    <border>
      <left/>
      <right style="hair">
        <color rgb="FFF26334"/>
      </right>
      <top style="hair">
        <color rgb="FFF26334"/>
      </top>
      <bottom style="hair">
        <color rgb="FFF26334"/>
      </bottom>
      <diagonal/>
    </border>
    <border>
      <left style="medium">
        <color rgb="FFF26334"/>
      </left>
      <right/>
      <top style="hair">
        <color rgb="FFF26334"/>
      </top>
      <bottom style="hair">
        <color rgb="FFF26334"/>
      </bottom>
      <diagonal/>
    </border>
    <border>
      <left/>
      <right/>
      <top style="medium">
        <color rgb="FFF26334"/>
      </top>
      <bottom/>
      <diagonal/>
    </border>
    <border>
      <left/>
      <right style="medium">
        <color rgb="FFF26334"/>
      </right>
      <top style="medium">
        <color rgb="FFF26334"/>
      </top>
      <bottom/>
      <diagonal/>
    </border>
    <border>
      <left style="medium">
        <color rgb="FFF26334"/>
      </left>
      <right/>
      <top/>
      <bottom/>
      <diagonal/>
    </border>
    <border>
      <left/>
      <right style="medium">
        <color rgb="FFF26334"/>
      </right>
      <top/>
      <bottom/>
      <diagonal/>
    </border>
    <border>
      <left/>
      <right/>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top/>
      <bottom style="hair">
        <color rgb="FFF26334"/>
      </bottom>
      <diagonal/>
    </border>
    <border>
      <left/>
      <right/>
      <top style="medium">
        <color rgb="FFF26334"/>
      </top>
      <bottom style="medium">
        <color rgb="FFF26334"/>
      </bottom>
      <diagonal/>
    </border>
    <border>
      <left/>
      <right style="medium">
        <color rgb="FFF26334"/>
      </right>
      <top style="medium">
        <color rgb="FFF26334"/>
      </top>
      <bottom style="medium">
        <color rgb="FFF26334"/>
      </bottom>
      <diagonal/>
    </border>
    <border>
      <left style="thin">
        <color rgb="FFF26334"/>
      </left>
      <right style="thin">
        <color rgb="FFF26334"/>
      </right>
      <top style="thick">
        <color rgb="FFF26334"/>
      </top>
      <bottom style="thick">
        <color rgb="FFF26334"/>
      </bottom>
      <diagonal/>
    </border>
    <border>
      <left style="thin">
        <color rgb="FFF26334"/>
      </left>
      <right style="medium">
        <color rgb="FFF26334"/>
      </right>
      <top style="thin">
        <color rgb="FFF26334"/>
      </top>
      <bottom style="medium">
        <color rgb="FFF26334"/>
      </bottom>
      <diagonal/>
    </border>
    <border>
      <left/>
      <right style="hair">
        <color rgb="FFF26334"/>
      </right>
      <top style="hair">
        <color rgb="FFF26334"/>
      </top>
      <bottom style="medium">
        <color rgb="FFF26334"/>
      </bottom>
      <diagonal/>
    </border>
    <border>
      <left style="hair">
        <color rgb="FFF26334"/>
      </left>
      <right style="thin">
        <color rgb="FFF26334"/>
      </right>
      <top style="hair">
        <color rgb="FFF26334"/>
      </top>
      <bottom style="medium">
        <color rgb="FFF26334"/>
      </bottom>
      <diagonal/>
    </border>
    <border>
      <left style="thin">
        <color rgb="FFF26334"/>
      </left>
      <right style="thin">
        <color rgb="FFF26334"/>
      </right>
      <top style="thick">
        <color rgb="FFF26334"/>
      </top>
      <bottom/>
      <diagonal/>
    </border>
    <border>
      <left style="hair">
        <color rgb="FFF26334"/>
      </left>
      <right style="hair">
        <color rgb="FFF26334"/>
      </right>
      <top style="thin">
        <color rgb="FFF26334"/>
      </top>
      <bottom style="hair">
        <color rgb="FFF26334"/>
      </bottom>
      <diagonal/>
    </border>
    <border>
      <left style="medium">
        <color rgb="FFF26334"/>
      </left>
      <right/>
      <top style="hair">
        <color rgb="FFF26334"/>
      </top>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right style="medium">
        <color rgb="FFF26334"/>
      </right>
      <top style="medium">
        <color rgb="FFF26334"/>
      </top>
      <bottom style="thin">
        <color rgb="FFF26334"/>
      </bottom>
      <diagonal/>
    </border>
    <border>
      <left style="medium">
        <color rgb="FFF26334"/>
      </left>
      <right style="thin">
        <color rgb="FFF26334"/>
      </right>
      <top/>
      <bottom/>
      <diagonal/>
    </border>
    <border>
      <left style="thin">
        <color rgb="FFF26334"/>
      </left>
      <right/>
      <top style="thin">
        <color rgb="FFF26334"/>
      </top>
      <bottom style="thin">
        <color rgb="FFF26334"/>
      </bottom>
      <diagonal/>
    </border>
    <border>
      <left/>
      <right style="thin">
        <color rgb="FFF26334"/>
      </right>
      <top style="thin">
        <color rgb="FFF26334"/>
      </top>
      <bottom style="thin">
        <color rgb="FFF26334"/>
      </bottom>
      <diagonal/>
    </border>
    <border>
      <left style="thin">
        <color rgb="FFF26334"/>
      </left>
      <right style="medium">
        <color rgb="FFF26334"/>
      </right>
      <top/>
      <bottom/>
      <diagonal/>
    </border>
    <border>
      <left/>
      <right style="thin">
        <color rgb="FFF26334"/>
      </right>
      <top/>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medium">
        <color rgb="FFF26334"/>
      </left>
      <right/>
      <top/>
      <bottom style="thin">
        <color rgb="FFF26334"/>
      </bottom>
      <diagonal/>
    </border>
    <border>
      <left/>
      <right/>
      <top/>
      <bottom style="thin">
        <color rgb="FFF26334"/>
      </bottom>
      <diagonal/>
    </border>
    <border>
      <left style="thin">
        <color rgb="FFF26334"/>
      </left>
      <right style="medium">
        <color rgb="FFF26334"/>
      </right>
      <top style="medium">
        <color rgb="FFF26334"/>
      </top>
      <bottom style="medium">
        <color rgb="FFF26334"/>
      </bottom>
      <diagonal/>
    </border>
    <border>
      <left style="medium">
        <color rgb="FFF26334"/>
      </left>
      <right style="thin">
        <color rgb="FFF26334"/>
      </right>
      <top/>
      <bottom style="thin">
        <color indexed="64"/>
      </bottom>
      <diagonal/>
    </border>
    <border>
      <left style="thin">
        <color rgb="FFF26334"/>
      </left>
      <right style="thin">
        <color rgb="FFF26334"/>
      </right>
      <top/>
      <bottom style="thin">
        <color indexed="64"/>
      </bottom>
      <diagonal/>
    </border>
    <border>
      <left style="medium">
        <color rgb="FFF26334"/>
      </left>
      <right style="thin">
        <color rgb="FFF26334"/>
      </right>
      <top/>
      <bottom style="thin">
        <color rgb="FFF26334"/>
      </bottom>
      <diagonal/>
    </border>
    <border>
      <left style="thin">
        <color rgb="FFF26334"/>
      </left>
      <right style="thin">
        <color rgb="FFF26334"/>
      </right>
      <top/>
      <bottom style="thin">
        <color rgb="FFF2633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F26334"/>
      </right>
      <top style="medium">
        <color rgb="FFF26334"/>
      </top>
      <bottom/>
      <diagonal/>
    </border>
    <border>
      <left/>
      <right style="thin">
        <color rgb="FFF26334"/>
      </right>
      <top/>
      <bottom style="medium">
        <color rgb="FFF26334"/>
      </bottom>
      <diagonal/>
    </border>
  </borders>
  <cellStyleXfs count="7">
    <xf numFmtId="0" fontId="0" fillId="0" borderId="0"/>
    <xf numFmtId="0" fontId="7" fillId="2" borderId="0" applyNumberFormat="0" applyBorder="0" applyAlignment="0" applyProtection="0"/>
    <xf numFmtId="164" fontId="7" fillId="0" borderId="0" applyFont="0" applyFill="0" applyBorder="0" applyAlignment="0" applyProtection="0"/>
    <xf numFmtId="0" fontId="4" fillId="0" borderId="0"/>
    <xf numFmtId="0" fontId="1" fillId="0" borderId="0"/>
    <xf numFmtId="0" fontId="28" fillId="0" borderId="0"/>
    <xf numFmtId="0" fontId="36" fillId="0" borderId="0" applyNumberFormat="0" applyFill="0" applyBorder="0" applyAlignment="0" applyProtection="0"/>
  </cellStyleXfs>
  <cellXfs count="347">
    <xf numFmtId="0" fontId="0" fillId="0" borderId="0" xfId="0"/>
    <xf numFmtId="0" fontId="0" fillId="0" borderId="0" xfId="0" applyAlignment="1">
      <alignment vertical="top"/>
    </xf>
    <xf numFmtId="0" fontId="9" fillId="3" borderId="0" xfId="0" applyFont="1" applyFill="1" applyAlignment="1">
      <alignment horizontal="left" vertical="center" wrapText="1" indent="1"/>
    </xf>
    <xf numFmtId="0" fontId="10" fillId="3" borderId="0" xfId="0" applyFont="1" applyFill="1" applyAlignment="1">
      <alignment horizontal="left" vertical="center" wrapText="1" indent="1"/>
    </xf>
    <xf numFmtId="0" fontId="10" fillId="3" borderId="0" xfId="0" applyFont="1" applyFill="1" applyAlignment="1">
      <alignment horizontal="left" vertical="center" indent="1"/>
    </xf>
    <xf numFmtId="0" fontId="10" fillId="3" borderId="0" xfId="0" applyFont="1" applyFill="1" applyAlignment="1">
      <alignment horizontal="left" indent="1"/>
    </xf>
    <xf numFmtId="0" fontId="11" fillId="0" borderId="0" xfId="0" applyFont="1" applyAlignment="1">
      <alignment horizontal="left" indent="1"/>
    </xf>
    <xf numFmtId="0" fontId="11" fillId="4" borderId="0" xfId="0" applyFont="1" applyFill="1" applyAlignment="1">
      <alignment horizontal="left" indent="1"/>
    </xf>
    <xf numFmtId="14" fontId="8" fillId="0" borderId="8" xfId="0" applyNumberFormat="1" applyFont="1" applyBorder="1" applyAlignment="1">
      <alignment horizontal="left" vertical="top" wrapText="1" indent="1"/>
    </xf>
    <xf numFmtId="14" fontId="8" fillId="0" borderId="9" xfId="0" applyNumberFormat="1" applyFont="1" applyBorder="1" applyAlignment="1">
      <alignment horizontal="left" vertical="top" wrapText="1" indent="1"/>
    </xf>
    <xf numFmtId="0" fontId="8" fillId="0" borderId="4" xfId="0" applyFont="1" applyBorder="1" applyAlignment="1">
      <alignment horizontal="left" vertical="top" wrapText="1" indent="1"/>
    </xf>
    <xf numFmtId="49" fontId="2" fillId="0" borderId="10" xfId="0" applyNumberFormat="1" applyFont="1" applyBorder="1" applyAlignment="1">
      <alignment horizontal="left" vertical="top" wrapText="1" indent="1"/>
    </xf>
    <xf numFmtId="0" fontId="8" fillId="0" borderId="11" xfId="0" applyFont="1" applyBorder="1" applyAlignment="1">
      <alignment horizontal="left" vertical="top" wrapText="1" indent="1"/>
    </xf>
    <xf numFmtId="49" fontId="2" fillId="0" borderId="12" xfId="0" quotePrefix="1" applyNumberFormat="1" applyFont="1" applyBorder="1" applyAlignment="1">
      <alignment horizontal="left" vertical="top" wrapText="1" indent="1"/>
    </xf>
    <xf numFmtId="0" fontId="2" fillId="4" borderId="0" xfId="0" applyFont="1" applyFill="1" applyAlignment="1">
      <alignment horizontal="left" vertical="top" indent="1"/>
    </xf>
    <xf numFmtId="0" fontId="2" fillId="4" borderId="0" xfId="0" applyFont="1" applyFill="1" applyAlignment="1">
      <alignment horizontal="left" vertical="top" wrapText="1" indent="1"/>
    </xf>
    <xf numFmtId="49" fontId="12" fillId="0" borderId="0" xfId="0" applyNumberFormat="1" applyFont="1" applyAlignment="1">
      <alignment horizontal="center" vertical="center" wrapText="1"/>
    </xf>
    <xf numFmtId="49" fontId="12" fillId="0" borderId="15" xfId="4" applyNumberFormat="1" applyFont="1" applyBorder="1" applyAlignment="1">
      <alignment horizontal="center" vertical="center" wrapText="1"/>
    </xf>
    <xf numFmtId="49" fontId="12" fillId="0" borderId="0" xfId="4" applyNumberFormat="1" applyFont="1" applyAlignment="1">
      <alignment horizontal="center" vertical="center" wrapText="1"/>
    </xf>
    <xf numFmtId="49" fontId="12" fillId="0" borderId="15" xfId="4" applyNumberFormat="1" applyFont="1" applyBorder="1" applyAlignment="1">
      <alignment horizontal="left" vertical="center" wrapText="1"/>
    </xf>
    <xf numFmtId="0" fontId="12" fillId="0" borderId="15" xfId="4" applyFont="1" applyBorder="1" applyAlignment="1">
      <alignment horizontal="center" vertical="center" wrapText="1"/>
    </xf>
    <xf numFmtId="0" fontId="12" fillId="0" borderId="0" xfId="4" applyFont="1" applyAlignment="1">
      <alignment horizontal="center" vertical="center" wrapText="1"/>
    </xf>
    <xf numFmtId="0" fontId="12" fillId="0" borderId="15" xfId="0" applyFont="1" applyBorder="1" applyAlignment="1">
      <alignment horizontal="center" vertical="center" wrapText="1"/>
    </xf>
    <xf numFmtId="0" fontId="12" fillId="0" borderId="0" xfId="4" applyFont="1" applyAlignment="1">
      <alignment horizontal="left" vertical="center" wrapText="1"/>
    </xf>
    <xf numFmtId="49" fontId="12" fillId="6" borderId="0" xfId="4" applyNumberFormat="1" applyFont="1" applyFill="1" applyAlignment="1">
      <alignment horizontal="left" vertical="center" wrapText="1"/>
    </xf>
    <xf numFmtId="0" fontId="12" fillId="6" borderId="0" xfId="4" applyFont="1" applyFill="1" applyAlignment="1">
      <alignment horizontal="center" vertical="center" wrapText="1"/>
    </xf>
    <xf numFmtId="0" fontId="12" fillId="6" borderId="0" xfId="4" applyFont="1" applyFill="1" applyAlignment="1">
      <alignment horizontal="left" vertical="center" wrapText="1"/>
    </xf>
    <xf numFmtId="49" fontId="13" fillId="0" borderId="0" xfId="4" applyNumberFormat="1" applyFont="1" applyAlignment="1">
      <alignment horizontal="left" vertical="center" wrapText="1"/>
    </xf>
    <xf numFmtId="0" fontId="11" fillId="0" borderId="0" xfId="0" applyFont="1"/>
    <xf numFmtId="0" fontId="11" fillId="0" borderId="0" xfId="0" applyFont="1" applyAlignment="1">
      <alignment horizontal="left" vertical="top" indent="1"/>
    </xf>
    <xf numFmtId="0" fontId="14" fillId="4" borderId="0" xfId="0" applyFont="1" applyFill="1" applyAlignment="1">
      <alignment horizontal="left" vertical="center" wrapText="1" indent="1"/>
    </xf>
    <xf numFmtId="0" fontId="15" fillId="6" borderId="0" xfId="4" applyFont="1" applyFill="1" applyAlignment="1">
      <alignment horizontal="center" vertical="center" wrapText="1"/>
    </xf>
    <xf numFmtId="0" fontId="10" fillId="3" borderId="0" xfId="0" applyFont="1" applyFill="1" applyAlignment="1">
      <alignment horizontal="left" vertical="center" wrapText="1"/>
    </xf>
    <xf numFmtId="0" fontId="9" fillId="3" borderId="0" xfId="0" applyFont="1" applyFill="1" applyAlignment="1">
      <alignment horizontal="left" vertical="center" wrapText="1"/>
    </xf>
    <xf numFmtId="49" fontId="11" fillId="0" borderId="0" xfId="0" applyNumberFormat="1" applyFont="1" applyAlignment="1">
      <alignment horizontal="left" indent="1"/>
    </xf>
    <xf numFmtId="0" fontId="16" fillId="0" borderId="0" xfId="0" applyFont="1" applyAlignment="1">
      <alignment horizontal="left" vertical="top" indent="1"/>
    </xf>
    <xf numFmtId="0" fontId="12" fillId="7" borderId="0" xfId="4" applyFont="1" applyFill="1" applyAlignment="1">
      <alignment horizontal="center" vertical="center" wrapText="1"/>
    </xf>
    <xf numFmtId="49" fontId="12" fillId="7" borderId="0" xfId="4" applyNumberFormat="1" applyFont="1" applyFill="1" applyAlignment="1">
      <alignment horizontal="center" vertical="center" wrapText="1"/>
    </xf>
    <xf numFmtId="49" fontId="17" fillId="7" borderId="0" xfId="4" applyNumberFormat="1" applyFont="1" applyFill="1" applyAlignment="1">
      <alignment horizontal="left" vertical="center" wrapText="1"/>
    </xf>
    <xf numFmtId="0" fontId="12" fillId="7" borderId="0" xfId="4" applyFont="1" applyFill="1" applyAlignment="1">
      <alignment horizontal="left" vertical="center" wrapText="1"/>
    </xf>
    <xf numFmtId="0" fontId="16" fillId="7" borderId="0" xfId="0" applyFont="1" applyFill="1"/>
    <xf numFmtId="0" fontId="16" fillId="0" borderId="0" xfId="0" applyFont="1"/>
    <xf numFmtId="0" fontId="16" fillId="0" borderId="0" xfId="0" applyFont="1" applyAlignment="1">
      <alignment horizontal="left" vertical="center" indent="1"/>
    </xf>
    <xf numFmtId="0" fontId="12" fillId="0" borderId="0" xfId="0" applyFont="1" applyAlignment="1">
      <alignment horizontal="center" vertical="center" wrapText="1"/>
    </xf>
    <xf numFmtId="0" fontId="11" fillId="0" borderId="0" xfId="0" applyFont="1" applyAlignment="1">
      <alignment vertical="top"/>
    </xf>
    <xf numFmtId="0" fontId="3" fillId="0" borderId="0" xfId="0" applyFont="1" applyAlignment="1">
      <alignment vertical="top"/>
    </xf>
    <xf numFmtId="0" fontId="2" fillId="0" borderId="0" xfId="0" applyFont="1" applyAlignment="1">
      <alignment horizontal="left" vertical="top" indent="1"/>
    </xf>
    <xf numFmtId="0" fontId="2" fillId="0" borderId="0" xfId="0" applyFont="1" applyAlignment="1">
      <alignment horizontal="left" vertical="top" wrapText="1" indent="1"/>
    </xf>
    <xf numFmtId="0" fontId="3" fillId="0" borderId="0" xfId="0" applyFont="1" applyAlignment="1">
      <alignment horizontal="left" vertical="top" indent="1"/>
    </xf>
    <xf numFmtId="0" fontId="11" fillId="0" borderId="0" xfId="0" applyFont="1" applyAlignment="1">
      <alignment horizontal="left" vertical="center" indent="1"/>
    </xf>
    <xf numFmtId="0" fontId="19" fillId="0" borderId="18" xfId="4" applyFont="1" applyBorder="1" applyAlignment="1">
      <alignment horizontal="left" vertical="center" wrapText="1" indent="1"/>
    </xf>
    <xf numFmtId="0" fontId="20" fillId="0" borderId="0" xfId="0" applyFont="1" applyAlignment="1">
      <alignment horizontal="left" indent="1"/>
    </xf>
    <xf numFmtId="0" fontId="18" fillId="0" borderId="6" xfId="4" applyFont="1" applyBorder="1" applyAlignment="1">
      <alignment horizontal="left" vertical="center" wrapText="1" indent="1"/>
    </xf>
    <xf numFmtId="0" fontId="18" fillId="0" borderId="6" xfId="4" applyFont="1" applyBorder="1" applyAlignment="1">
      <alignment horizontal="left" vertical="center" wrapText="1"/>
    </xf>
    <xf numFmtId="0" fontId="10" fillId="5" borderId="0" xfId="0" applyFont="1" applyFill="1" applyAlignment="1">
      <alignment horizontal="left" vertical="center" indent="1"/>
    </xf>
    <xf numFmtId="0" fontId="10" fillId="5" borderId="0" xfId="0" applyFont="1" applyFill="1" applyAlignment="1">
      <alignment horizontal="left" indent="1"/>
    </xf>
    <xf numFmtId="0" fontId="10" fillId="0" borderId="0" xfId="0" applyFont="1" applyAlignment="1">
      <alignment horizontal="left" vertical="center" wrapText="1" indent="1"/>
    </xf>
    <xf numFmtId="0" fontId="9" fillId="0" borderId="0" xfId="0" applyFont="1" applyAlignment="1">
      <alignment horizontal="left" vertical="center" wrapText="1" indent="1"/>
    </xf>
    <xf numFmtId="0" fontId="14" fillId="0" borderId="0" xfId="0" applyFont="1" applyAlignment="1">
      <alignment horizontal="left" vertical="center" wrapText="1" indent="1"/>
    </xf>
    <xf numFmtId="0" fontId="15" fillId="0" borderId="0" xfId="4" applyFont="1" applyAlignment="1">
      <alignment horizontal="center" vertical="center" wrapText="1"/>
    </xf>
    <xf numFmtId="0" fontId="11" fillId="0" borderId="0" xfId="0" applyFont="1" applyAlignment="1">
      <alignment horizontal="left" vertical="top" wrapText="1" indent="1"/>
    </xf>
    <xf numFmtId="0" fontId="10" fillId="0" borderId="0" xfId="0" applyFont="1" applyAlignment="1">
      <alignment horizontal="left" vertical="top" wrapText="1" indent="1"/>
    </xf>
    <xf numFmtId="0" fontId="10" fillId="0" borderId="0" xfId="0" applyFont="1" applyAlignment="1">
      <alignment horizontal="left" vertical="top" indent="1"/>
    </xf>
    <xf numFmtId="0" fontId="12" fillId="0" borderId="0" xfId="0" applyFont="1" applyAlignment="1">
      <alignment horizontal="left" vertical="center" wrapText="1" indent="1"/>
    </xf>
    <xf numFmtId="0" fontId="21" fillId="0" borderId="0" xfId="0" applyFont="1" applyAlignment="1">
      <alignment horizontal="left" indent="1"/>
    </xf>
    <xf numFmtId="0" fontId="22" fillId="0" borderId="0" xfId="0" applyFont="1" applyAlignment="1">
      <alignment horizontal="left" indent="1"/>
    </xf>
    <xf numFmtId="0" fontId="12" fillId="0" borderId="27" xfId="0" applyFont="1" applyBorder="1" applyAlignment="1">
      <alignment horizontal="left" vertical="center" wrapText="1" indent="1"/>
    </xf>
    <xf numFmtId="0" fontId="23" fillId="4" borderId="27" xfId="0" applyFont="1" applyFill="1" applyBorder="1" applyAlignment="1">
      <alignment horizontal="left" vertical="center" wrapText="1" indent="1"/>
    </xf>
    <xf numFmtId="0" fontId="18" fillId="0" borderId="28" xfId="4" applyFont="1" applyBorder="1" applyAlignment="1">
      <alignment horizontal="left" vertical="center" wrapText="1" indent="1"/>
    </xf>
    <xf numFmtId="0" fontId="18" fillId="0" borderId="20" xfId="4" applyFont="1" applyBorder="1" applyAlignment="1">
      <alignment horizontal="left" vertical="center" wrapText="1" indent="1"/>
    </xf>
    <xf numFmtId="0" fontId="19" fillId="0" borderId="0" xfId="4" applyFont="1" applyAlignment="1">
      <alignment horizontal="left" vertical="center" wrapText="1" indent="1"/>
    </xf>
    <xf numFmtId="0" fontId="8" fillId="0" borderId="2" xfId="0" applyFont="1" applyBorder="1" applyAlignment="1">
      <alignment horizontal="left" vertical="top" wrapText="1" indent="1"/>
    </xf>
    <xf numFmtId="0" fontId="12" fillId="0" borderId="35" xfId="4" applyFont="1" applyBorder="1" applyAlignment="1">
      <alignment horizontal="center" vertical="center" wrapText="1"/>
    </xf>
    <xf numFmtId="0" fontId="12" fillId="0" borderId="36" xfId="4" applyFont="1" applyBorder="1" applyAlignment="1">
      <alignment horizontal="center" vertical="center" wrapText="1"/>
    </xf>
    <xf numFmtId="0" fontId="12" fillId="0" borderId="37" xfId="4" applyFont="1" applyBorder="1" applyAlignment="1">
      <alignment horizontal="center" vertical="center" wrapText="1"/>
    </xf>
    <xf numFmtId="0" fontId="25" fillId="0" borderId="38" xfId="0" applyFont="1" applyBorder="1" applyAlignment="1">
      <alignment horizontal="left" vertical="center"/>
    </xf>
    <xf numFmtId="0" fontId="2" fillId="0" borderId="7" xfId="4" applyFont="1" applyBorder="1" applyAlignment="1">
      <alignment horizontal="left" vertical="center"/>
    </xf>
    <xf numFmtId="0" fontId="2" fillId="0" borderId="21" xfId="0" applyFont="1" applyBorder="1" applyAlignment="1">
      <alignment horizontal="left" vertical="center" wrapText="1"/>
    </xf>
    <xf numFmtId="0" fontId="2" fillId="0" borderId="38" xfId="0" applyFont="1" applyBorder="1" applyAlignment="1">
      <alignment horizontal="left" vertical="center"/>
    </xf>
    <xf numFmtId="0" fontId="2" fillId="0" borderId="7" xfId="4" applyFont="1" applyBorder="1" applyAlignment="1">
      <alignment horizontal="left" vertical="center" wrapText="1"/>
    </xf>
    <xf numFmtId="0" fontId="26" fillId="0" borderId="39" xfId="0" applyFont="1" applyBorder="1" applyAlignment="1">
      <alignment horizontal="left" vertical="center" indent="1"/>
    </xf>
    <xf numFmtId="0" fontId="8" fillId="0" borderId="14" xfId="0" applyFont="1" applyBorder="1" applyAlignment="1">
      <alignment horizontal="left" vertical="center"/>
    </xf>
    <xf numFmtId="0" fontId="0" fillId="0" borderId="40" xfId="0" applyBorder="1"/>
    <xf numFmtId="0" fontId="19" fillId="0" borderId="4" xfId="4" applyFont="1" applyBorder="1" applyAlignment="1">
      <alignment horizontal="center" vertical="center" wrapText="1"/>
    </xf>
    <xf numFmtId="49" fontId="19" fillId="0" borderId="9" xfId="4" applyNumberFormat="1" applyFont="1" applyBorder="1" applyAlignment="1">
      <alignment horizontal="center" vertical="center" wrapText="1"/>
    </xf>
    <xf numFmtId="14" fontId="8" fillId="0" borderId="38" xfId="0" applyNumberFormat="1" applyFont="1" applyBorder="1" applyAlignment="1">
      <alignment horizontal="left" vertical="top" wrapText="1" indent="1"/>
    </xf>
    <xf numFmtId="0" fontId="8" fillId="0" borderId="7" xfId="0" applyFont="1" applyBorder="1" applyAlignment="1">
      <alignment horizontal="left" vertical="top" wrapText="1" indent="1"/>
    </xf>
    <xf numFmtId="49" fontId="2" fillId="0" borderId="41" xfId="0" quotePrefix="1" applyNumberFormat="1" applyFont="1" applyBorder="1" applyAlignment="1">
      <alignment horizontal="left" vertical="top" wrapText="1" indent="1"/>
    </xf>
    <xf numFmtId="49" fontId="8" fillId="0" borderId="7" xfId="1" applyNumberFormat="1" applyFont="1" applyFill="1" applyBorder="1" applyAlignment="1">
      <alignment horizontal="left" vertical="top" wrapText="1"/>
    </xf>
    <xf numFmtId="0" fontId="20" fillId="0" borderId="0" xfId="0" applyFont="1" applyAlignment="1">
      <alignment horizontal="left" vertical="top"/>
    </xf>
    <xf numFmtId="0" fontId="8" fillId="0" borderId="7" xfId="1" applyFont="1" applyFill="1" applyBorder="1" applyAlignment="1">
      <alignment horizontal="left" vertical="top" wrapText="1"/>
    </xf>
    <xf numFmtId="0" fontId="8" fillId="0" borderId="11" xfId="1" applyFont="1" applyFill="1" applyBorder="1" applyAlignment="1">
      <alignment horizontal="left" vertical="top" wrapText="1"/>
    </xf>
    <xf numFmtId="49" fontId="12" fillId="6" borderId="0" xfId="4" applyNumberFormat="1" applyFont="1" applyFill="1" applyAlignment="1" applyProtection="1">
      <alignment horizontal="left" vertical="center" wrapText="1"/>
      <protection locked="0"/>
    </xf>
    <xf numFmtId="0" fontId="12" fillId="6" borderId="0" xfId="4" applyFont="1" applyFill="1" applyAlignment="1" applyProtection="1">
      <alignment horizontal="center" vertical="center" wrapText="1"/>
      <protection locked="0"/>
    </xf>
    <xf numFmtId="0" fontId="19" fillId="0" borderId="4" xfId="4" applyFont="1" applyBorder="1" applyAlignment="1" applyProtection="1">
      <alignment horizontal="center" vertical="center" wrapText="1"/>
      <protection locked="0"/>
    </xf>
    <xf numFmtId="49" fontId="8" fillId="0" borderId="7" xfId="1" applyNumberFormat="1" applyFont="1" applyFill="1" applyBorder="1" applyAlignment="1" applyProtection="1">
      <alignment horizontal="left" vertical="top" wrapText="1"/>
      <protection locked="0"/>
    </xf>
    <xf numFmtId="49" fontId="21" fillId="0" borderId="7" xfId="1" applyNumberFormat="1" applyFont="1" applyFill="1" applyBorder="1" applyAlignment="1" applyProtection="1">
      <alignment horizontal="center" vertical="top" wrapText="1"/>
      <protection locked="0"/>
    </xf>
    <xf numFmtId="49" fontId="8" fillId="0" borderId="42" xfId="1" applyNumberFormat="1" applyFont="1" applyFill="1" applyBorder="1" applyAlignment="1" applyProtection="1">
      <alignment horizontal="left" vertical="top" wrapText="1"/>
      <protection locked="0"/>
    </xf>
    <xf numFmtId="0" fontId="8" fillId="0" borderId="7" xfId="0" applyFont="1" applyBorder="1" applyAlignment="1" applyProtection="1">
      <alignment horizontal="left" vertical="top"/>
      <protection locked="0"/>
    </xf>
    <xf numFmtId="0" fontId="8" fillId="0" borderId="7" xfId="0" applyFont="1" applyBorder="1" applyAlignment="1" applyProtection="1">
      <alignment horizontal="left" vertical="top" wrapText="1"/>
      <protection locked="0"/>
    </xf>
    <xf numFmtId="0" fontId="0" fillId="0" borderId="0" xfId="0" applyAlignment="1" applyProtection="1">
      <alignment vertical="top"/>
      <protection locked="0"/>
    </xf>
    <xf numFmtId="0" fontId="2" fillId="0" borderId="7" xfId="0" applyFont="1" applyBorder="1" applyAlignment="1" applyProtection="1">
      <alignment horizontal="left" vertical="top" wrapText="1"/>
      <protection locked="0"/>
    </xf>
    <xf numFmtId="0" fontId="30" fillId="0" borderId="7" xfId="0" applyFont="1" applyBorder="1" applyAlignment="1" applyProtection="1">
      <alignment horizontal="left" vertical="top" wrapText="1"/>
      <protection locked="0"/>
    </xf>
    <xf numFmtId="0" fontId="8" fillId="0" borderId="7" xfId="0" applyFont="1" applyBorder="1" applyAlignment="1" applyProtection="1">
      <alignment vertical="top"/>
      <protection locked="0"/>
    </xf>
    <xf numFmtId="0" fontId="8" fillId="0" borderId="15" xfId="0" applyFont="1" applyBorder="1" applyAlignment="1" applyProtection="1">
      <alignment horizontal="left" vertical="top" wrapText="1"/>
      <protection locked="0"/>
    </xf>
    <xf numFmtId="49" fontId="0" fillId="0" borderId="0" xfId="0" applyNumberFormat="1" applyAlignment="1" applyProtection="1">
      <alignment vertical="top"/>
      <protection locked="0"/>
    </xf>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24" fillId="0" borderId="0" xfId="0" applyFont="1" applyAlignment="1" applyProtection="1">
      <alignment horizontal="center" vertical="top"/>
      <protection locked="0"/>
    </xf>
    <xf numFmtId="49" fontId="8" fillId="0" borderId="38" xfId="1" applyNumberFormat="1" applyFont="1" applyFill="1" applyBorder="1" applyAlignment="1">
      <alignment horizontal="left" vertical="top" wrapText="1"/>
    </xf>
    <xf numFmtId="49" fontId="8" fillId="0" borderId="7" xfId="1" applyNumberFormat="1" applyFont="1" applyFill="1" applyBorder="1" applyAlignment="1">
      <alignment horizontal="center" vertical="top" wrapText="1"/>
    </xf>
    <xf numFmtId="49" fontId="21" fillId="0" borderId="7" xfId="1" applyNumberFormat="1" applyFont="1" applyFill="1" applyBorder="1" applyAlignment="1">
      <alignment horizontal="center" vertical="top" wrapText="1"/>
    </xf>
    <xf numFmtId="0" fontId="8" fillId="0" borderId="7" xfId="1" applyFont="1" applyFill="1" applyBorder="1" applyAlignment="1">
      <alignment horizontal="center" vertical="top" wrapText="1"/>
    </xf>
    <xf numFmtId="49" fontId="8" fillId="0" borderId="15" xfId="1" applyNumberFormat="1" applyFont="1" applyFill="1" applyBorder="1" applyAlignment="1">
      <alignment horizontal="left" vertical="top" wrapText="1"/>
    </xf>
    <xf numFmtId="49" fontId="8" fillId="0" borderId="42" xfId="1" applyNumberFormat="1" applyFont="1" applyFill="1" applyBorder="1" applyAlignment="1">
      <alignment horizontal="left" vertical="top" wrapText="1"/>
    </xf>
    <xf numFmtId="49" fontId="8" fillId="0" borderId="38" xfId="2" applyNumberFormat="1" applyFont="1" applyBorder="1" applyAlignment="1">
      <alignment horizontal="left" vertical="top" wrapText="1"/>
    </xf>
    <xf numFmtId="1" fontId="8" fillId="0" borderId="7" xfId="1" applyNumberFormat="1" applyFont="1" applyFill="1" applyBorder="1" applyAlignment="1">
      <alignment horizontal="left" vertical="top" wrapText="1"/>
    </xf>
    <xf numFmtId="49" fontId="2" fillId="0" borderId="7" xfId="1" applyNumberFormat="1" applyFont="1" applyFill="1" applyBorder="1" applyAlignment="1">
      <alignment horizontal="left" vertical="top" wrapText="1"/>
    </xf>
    <xf numFmtId="0" fontId="8" fillId="0" borderId="7" xfId="0" applyFont="1" applyBorder="1" applyAlignment="1">
      <alignment horizontal="left" vertical="top"/>
    </xf>
    <xf numFmtId="49" fontId="8" fillId="0" borderId="7" xfId="0" applyNumberFormat="1" applyFont="1" applyBorder="1" applyAlignment="1">
      <alignment horizontal="left" vertical="top"/>
    </xf>
    <xf numFmtId="0" fontId="8" fillId="0" borderId="7" xfId="0" applyFont="1" applyBorder="1" applyAlignment="1">
      <alignment horizontal="left" vertical="top" wrapText="1"/>
    </xf>
    <xf numFmtId="49" fontId="8" fillId="0" borderId="0" xfId="0" applyNumberFormat="1" applyFont="1" applyAlignment="1">
      <alignment vertical="top"/>
    </xf>
    <xf numFmtId="0" fontId="0" fillId="0" borderId="7" xfId="0" applyBorder="1" applyAlignment="1">
      <alignment vertical="top"/>
    </xf>
    <xf numFmtId="0" fontId="0" fillId="0" borderId="7" xfId="0" applyBorder="1" applyAlignment="1">
      <alignment horizontal="left" vertical="top"/>
    </xf>
    <xf numFmtId="0" fontId="0" fillId="0" borderId="7" xfId="0" applyBorder="1" applyAlignment="1">
      <alignment horizontal="center" vertical="top"/>
    </xf>
    <xf numFmtId="49" fontId="0" fillId="0" borderId="7" xfId="0" applyNumberFormat="1" applyBorder="1" applyAlignment="1">
      <alignment horizontal="left" vertical="top"/>
    </xf>
    <xf numFmtId="0" fontId="30" fillId="0" borderId="7"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vertical="top"/>
    </xf>
    <xf numFmtId="0" fontId="8" fillId="0" borderId="15" xfId="0" applyFont="1" applyBorder="1" applyAlignment="1">
      <alignment horizontal="left" vertical="top" wrapText="1"/>
    </xf>
    <xf numFmtId="0" fontId="8" fillId="0" borderId="7" xfId="0" applyFont="1" applyBorder="1" applyAlignment="1">
      <alignment horizontal="center" vertical="top"/>
    </xf>
    <xf numFmtId="49" fontId="0" fillId="0" borderId="0" xfId="0" applyNumberFormat="1" applyAlignment="1">
      <alignment vertical="top"/>
    </xf>
    <xf numFmtId="0" fontId="0" fillId="0" borderId="0" xfId="0" applyAlignment="1">
      <alignment horizontal="center" vertical="top"/>
    </xf>
    <xf numFmtId="0" fontId="0" fillId="0" borderId="0" xfId="0" applyAlignment="1">
      <alignment horizontal="left" vertical="top"/>
    </xf>
    <xf numFmtId="0" fontId="24" fillId="0" borderId="0" xfId="0" applyFont="1" applyAlignment="1">
      <alignment horizontal="center" vertical="top"/>
    </xf>
    <xf numFmtId="0" fontId="21" fillId="0" borderId="7" xfId="1" applyFont="1" applyFill="1" applyBorder="1" applyAlignment="1" applyProtection="1">
      <alignment horizontal="center" vertical="top" wrapText="1"/>
      <protection locked="0"/>
    </xf>
    <xf numFmtId="0" fontId="21" fillId="0" borderId="7"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41"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41" xfId="0" applyFont="1" applyBorder="1" applyAlignment="1" applyProtection="1">
      <alignment horizontal="left" vertical="top" wrapText="1"/>
      <protection locked="0"/>
    </xf>
    <xf numFmtId="0" fontId="2" fillId="0" borderId="7" xfId="0" applyFont="1" applyBorder="1" applyAlignment="1" applyProtection="1">
      <alignment vertical="top" wrapText="1"/>
      <protection locked="0"/>
    </xf>
    <xf numFmtId="0" fontId="2" fillId="0" borderId="41" xfId="0" applyFont="1" applyBorder="1" applyAlignment="1" applyProtection="1">
      <alignment vertical="top" wrapText="1"/>
      <protection locked="0"/>
    </xf>
    <xf numFmtId="0" fontId="24" fillId="0" borderId="0" xfId="0" applyFont="1" applyAlignment="1" applyProtection="1">
      <alignment vertical="top"/>
      <protection locked="0"/>
    </xf>
    <xf numFmtId="0" fontId="21" fillId="0" borderId="7" xfId="0" applyFont="1" applyBorder="1" applyAlignment="1" applyProtection="1">
      <alignment vertical="top" wrapText="1"/>
      <protection locked="0"/>
    </xf>
    <xf numFmtId="0" fontId="21" fillId="0" borderId="41" xfId="0" applyFont="1" applyBorder="1" applyAlignment="1" applyProtection="1">
      <alignment vertical="top" wrapText="1"/>
      <protection locked="0"/>
    </xf>
    <xf numFmtId="0" fontId="24" fillId="0" borderId="7" xfId="0" applyFont="1" applyBorder="1" applyAlignment="1" applyProtection="1">
      <alignment horizontal="center" vertical="top"/>
      <protection locked="0"/>
    </xf>
    <xf numFmtId="0" fontId="21" fillId="0" borderId="7" xfId="0" applyFont="1" applyBorder="1" applyAlignment="1" applyProtection="1">
      <alignment horizontal="center" vertical="top"/>
      <protection locked="0"/>
    </xf>
    <xf numFmtId="0" fontId="21" fillId="0" borderId="7" xfId="0" applyFont="1" applyBorder="1" applyAlignment="1" applyProtection="1">
      <alignment vertical="top"/>
      <protection locked="0"/>
    </xf>
    <xf numFmtId="0" fontId="21" fillId="0" borderId="11"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4" fillId="0" borderId="0" xfId="0" applyFont="1" applyAlignment="1" applyProtection="1">
      <alignment horizontal="left" vertical="top"/>
      <protection locked="0"/>
    </xf>
    <xf numFmtId="0" fontId="10" fillId="3" borderId="0" xfId="0" applyFont="1" applyFill="1" applyAlignment="1" applyProtection="1">
      <alignment horizontal="left" indent="1"/>
      <protection locked="0"/>
    </xf>
    <xf numFmtId="0" fontId="11" fillId="0" borderId="0" xfId="0" applyFont="1" applyAlignment="1" applyProtection="1">
      <alignment horizontal="left" indent="1"/>
      <protection locked="0"/>
    </xf>
    <xf numFmtId="0" fontId="0" fillId="0" borderId="0" xfId="0" applyProtection="1">
      <protection locked="0"/>
    </xf>
    <xf numFmtId="0" fontId="32" fillId="0" borderId="0" xfId="0" applyFont="1" applyAlignment="1" applyProtection="1">
      <alignment vertical="top"/>
      <protection locked="0"/>
    </xf>
    <xf numFmtId="1" fontId="11" fillId="0" borderId="0" xfId="0" applyNumberFormat="1" applyFont="1" applyAlignment="1" applyProtection="1">
      <alignment horizontal="left" vertical="top" wrapText="1" indent="1"/>
      <protection locked="0"/>
    </xf>
    <xf numFmtId="0" fontId="10" fillId="4" borderId="0" xfId="0" applyFont="1" applyFill="1" applyAlignment="1" applyProtection="1">
      <alignment horizontal="left" vertical="top" indent="1"/>
      <protection locked="0"/>
    </xf>
    <xf numFmtId="0" fontId="11" fillId="4" borderId="0" xfId="0" applyFont="1" applyFill="1" applyAlignment="1" applyProtection="1">
      <alignment horizontal="left" vertical="top" indent="1"/>
      <protection locked="0"/>
    </xf>
    <xf numFmtId="0" fontId="10" fillId="4" borderId="0" xfId="0" applyFont="1" applyFill="1" applyAlignment="1" applyProtection="1">
      <alignment horizontal="left" indent="1"/>
      <protection locked="0"/>
    </xf>
    <xf numFmtId="0" fontId="12" fillId="0" borderId="6" xfId="0" applyFont="1" applyBorder="1" applyAlignment="1" applyProtection="1">
      <alignment horizontal="left" vertical="center" wrapText="1" indent="1"/>
      <protection locked="0"/>
    </xf>
    <xf numFmtId="0" fontId="23" fillId="4" borderId="6" xfId="0" applyFont="1" applyFill="1" applyBorder="1" applyAlignment="1" applyProtection="1">
      <alignment horizontal="left" vertical="center" wrapText="1" indent="1"/>
      <protection locked="0"/>
    </xf>
    <xf numFmtId="0" fontId="12" fillId="4" borderId="6" xfId="0" applyFont="1" applyFill="1" applyBorder="1" applyAlignment="1" applyProtection="1">
      <alignment horizontal="left" vertical="center" wrapText="1" indent="1"/>
      <protection locked="0"/>
    </xf>
    <xf numFmtId="0" fontId="8" fillId="0" borderId="32" xfId="0" applyFont="1" applyBorder="1" applyAlignment="1" applyProtection="1">
      <alignment horizontal="left" vertical="top" wrapText="1" indent="1"/>
      <protection locked="0"/>
    </xf>
    <xf numFmtId="0" fontId="8" fillId="0" borderId="13" xfId="0" applyFont="1" applyBorder="1" applyAlignment="1" applyProtection="1">
      <alignment horizontal="left" vertical="top" wrapText="1" indent="1"/>
      <protection locked="0"/>
    </xf>
    <xf numFmtId="0" fontId="8" fillId="0" borderId="2" xfId="0" applyFont="1" applyBorder="1" applyAlignment="1" applyProtection="1">
      <alignment horizontal="left" vertical="top" wrapText="1" indent="1"/>
      <protection locked="0"/>
    </xf>
    <xf numFmtId="0" fontId="8" fillId="0" borderId="3" xfId="0" applyFont="1" applyBorder="1" applyAlignment="1" applyProtection="1">
      <alignment horizontal="left" vertical="top" wrapText="1" indent="1"/>
      <protection locked="0"/>
    </xf>
    <xf numFmtId="0" fontId="8" fillId="0" borderId="23" xfId="0" applyFont="1" applyBorder="1" applyAlignment="1" applyProtection="1">
      <alignment horizontal="left" vertical="top" wrapText="1" indent="1"/>
      <protection locked="0"/>
    </xf>
    <xf numFmtId="0" fontId="8" fillId="0" borderId="30" xfId="0" applyFont="1" applyBorder="1" applyAlignment="1" applyProtection="1">
      <alignment horizontal="left" vertical="top" wrapText="1" indent="1"/>
      <protection locked="0"/>
    </xf>
    <xf numFmtId="0" fontId="12" fillId="0" borderId="27" xfId="0" applyFont="1" applyBorder="1" applyAlignment="1" applyProtection="1">
      <alignment horizontal="left" vertical="center" wrapText="1" indent="1"/>
      <protection locked="0"/>
    </xf>
    <xf numFmtId="0" fontId="12" fillId="4" borderId="27" xfId="0" applyFont="1" applyFill="1" applyBorder="1" applyAlignment="1" applyProtection="1">
      <alignment horizontal="left" vertical="center" wrapText="1" indent="1"/>
      <protection locked="0"/>
    </xf>
    <xf numFmtId="0" fontId="23" fillId="4" borderId="27" xfId="0" applyFont="1" applyFill="1" applyBorder="1" applyAlignment="1" applyProtection="1">
      <alignment horizontal="left" vertical="center" wrapText="1" indent="1"/>
      <protection locked="0"/>
    </xf>
    <xf numFmtId="49" fontId="8" fillId="0" borderId="17" xfId="1" applyNumberFormat="1" applyFont="1" applyFill="1" applyBorder="1" applyAlignment="1" applyProtection="1">
      <alignment horizontal="left" vertical="top" wrapText="1" indent="1"/>
      <protection locked="0"/>
    </xf>
    <xf numFmtId="0" fontId="2" fillId="4" borderId="5" xfId="0" applyFont="1" applyFill="1" applyBorder="1" applyAlignment="1" applyProtection="1">
      <alignment horizontal="left" indent="1"/>
      <protection locked="0"/>
    </xf>
    <xf numFmtId="0" fontId="21" fillId="0" borderId="31" xfId="0" applyFont="1" applyBorder="1" applyAlignment="1" applyProtection="1">
      <alignment horizontal="left" indent="1"/>
      <protection locked="0"/>
    </xf>
    <xf numFmtId="0" fontId="2" fillId="4" borderId="3" xfId="0" applyFont="1" applyFill="1" applyBorder="1" applyAlignment="1" applyProtection="1">
      <alignment horizontal="left" indent="1"/>
      <protection locked="0"/>
    </xf>
    <xf numFmtId="0" fontId="21" fillId="0" borderId="7" xfId="0" applyFont="1" applyBorder="1" applyAlignment="1" applyProtection="1">
      <alignment horizontal="left" indent="1"/>
      <protection locked="0"/>
    </xf>
    <xf numFmtId="49" fontId="8" fillId="0" borderId="1" xfId="2" applyNumberFormat="1" applyFont="1" applyBorder="1" applyAlignment="1" applyProtection="1">
      <alignment horizontal="left" vertical="top" wrapText="1" indent="1"/>
      <protection locked="0"/>
    </xf>
    <xf numFmtId="49" fontId="8" fillId="0" borderId="24" xfId="1" applyNumberFormat="1" applyFont="1" applyFill="1" applyBorder="1" applyAlignment="1" applyProtection="1">
      <alignment horizontal="left" vertical="top" wrapText="1" indent="1"/>
      <protection locked="0"/>
    </xf>
    <xf numFmtId="49" fontId="8" fillId="0" borderId="1" xfId="1" applyNumberFormat="1" applyFont="1" applyFill="1" applyBorder="1" applyAlignment="1" applyProtection="1">
      <alignment horizontal="left" vertical="top" wrapText="1" indent="1"/>
      <protection locked="0"/>
    </xf>
    <xf numFmtId="49" fontId="8" fillId="0" borderId="20" xfId="1" applyNumberFormat="1" applyFont="1" applyFill="1" applyBorder="1" applyAlignment="1" applyProtection="1">
      <alignment horizontal="left" vertical="top" wrapText="1" indent="1"/>
      <protection locked="0"/>
    </xf>
    <xf numFmtId="49" fontId="8" fillId="0" borderId="33" xfId="1" applyNumberFormat="1" applyFont="1" applyFill="1" applyBorder="1" applyAlignment="1" applyProtection="1">
      <alignment horizontal="left" vertical="top" wrapText="1" indent="1"/>
      <protection locked="0"/>
    </xf>
    <xf numFmtId="49" fontId="8" fillId="0" borderId="0" xfId="1" applyNumberFormat="1" applyFont="1" applyFill="1" applyAlignment="1" applyProtection="1">
      <alignment horizontal="left" vertical="top" wrapText="1" indent="1"/>
      <protection locked="0"/>
    </xf>
    <xf numFmtId="0" fontId="22" fillId="0" borderId="0" xfId="0" applyFont="1" applyAlignment="1" applyProtection="1">
      <alignment horizontal="left" indent="1"/>
      <protection locked="0"/>
    </xf>
    <xf numFmtId="0" fontId="6" fillId="0" borderId="0" xfId="0" applyFont="1" applyAlignment="1" applyProtection="1">
      <alignment horizontal="left" indent="1"/>
      <protection locked="0"/>
    </xf>
    <xf numFmtId="1" fontId="9" fillId="0" borderId="0" xfId="0" applyNumberFormat="1" applyFont="1" applyAlignment="1" applyProtection="1">
      <alignment horizontal="left" vertical="top" wrapText="1" indent="1"/>
      <protection locked="0"/>
    </xf>
    <xf numFmtId="0" fontId="9" fillId="0" borderId="0" xfId="0" applyFont="1" applyAlignment="1" applyProtection="1">
      <alignment horizontal="left" vertical="top" wrapText="1" indent="1"/>
      <protection locked="0"/>
    </xf>
    <xf numFmtId="0" fontId="9" fillId="3" borderId="0" xfId="0" applyFont="1" applyFill="1" applyAlignment="1" applyProtection="1">
      <alignment horizontal="left" vertical="top" wrapText="1" indent="1"/>
      <protection locked="0"/>
    </xf>
    <xf numFmtId="0" fontId="10" fillId="3" borderId="0" xfId="0" applyFont="1" applyFill="1" applyAlignment="1" applyProtection="1">
      <alignment horizontal="left" vertical="top" indent="1"/>
      <protection locked="0"/>
    </xf>
    <xf numFmtId="0" fontId="16" fillId="3" borderId="0" xfId="0" applyFont="1" applyFill="1" applyAlignment="1" applyProtection="1">
      <alignment horizontal="left" vertical="top" indent="1"/>
      <protection locked="0"/>
    </xf>
    <xf numFmtId="0" fontId="10" fillId="3" borderId="0" xfId="0" applyFont="1" applyFill="1" applyAlignment="1" applyProtection="1">
      <alignment horizontal="left" vertical="top" wrapText="1" indent="1"/>
      <protection locked="0"/>
    </xf>
    <xf numFmtId="49" fontId="12" fillId="7" borderId="0" xfId="4" applyNumberFormat="1" applyFont="1" applyFill="1" applyAlignment="1" applyProtection="1">
      <alignment horizontal="left" vertical="center" wrapText="1"/>
      <protection locked="0"/>
    </xf>
    <xf numFmtId="0" fontId="12" fillId="7" borderId="0" xfId="4" applyFont="1" applyFill="1" applyAlignment="1" applyProtection="1">
      <alignment horizontal="center" vertical="center" wrapText="1"/>
      <protection locked="0"/>
    </xf>
    <xf numFmtId="49" fontId="12" fillId="7" borderId="0" xfId="4" applyNumberFormat="1" applyFont="1" applyFill="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49" fontId="12" fillId="7" borderId="0" xfId="0" applyNumberFormat="1" applyFont="1" applyFill="1" applyAlignment="1" applyProtection="1">
      <alignment horizontal="center" vertical="center" wrapText="1"/>
      <protection locked="0"/>
    </xf>
    <xf numFmtId="49" fontId="17" fillId="7" borderId="0" xfId="4" applyNumberFormat="1" applyFont="1" applyFill="1" applyAlignment="1" applyProtection="1">
      <alignment horizontal="left" vertical="center" wrapText="1"/>
      <protection locked="0"/>
    </xf>
    <xf numFmtId="1" fontId="12" fillId="3" borderId="9" xfId="0" applyNumberFormat="1" applyFont="1" applyFill="1" applyBorder="1" applyAlignment="1" applyProtection="1">
      <alignment horizontal="left" vertical="center" wrapText="1" indent="1"/>
      <protection locked="0"/>
    </xf>
    <xf numFmtId="0" fontId="12" fillId="3" borderId="4" xfId="0" applyFont="1" applyFill="1" applyBorder="1" applyAlignment="1" applyProtection="1">
      <alignment horizontal="left" vertical="center" wrapText="1" indent="1"/>
      <protection locked="0"/>
    </xf>
    <xf numFmtId="0" fontId="12" fillId="3" borderId="18" xfId="0" applyFont="1" applyFill="1" applyBorder="1" applyAlignment="1" applyProtection="1">
      <alignment horizontal="left" vertical="center" wrapText="1" indent="1"/>
      <protection locked="0"/>
    </xf>
    <xf numFmtId="0" fontId="12" fillId="3" borderId="19" xfId="0" applyFont="1" applyFill="1" applyBorder="1" applyAlignment="1" applyProtection="1">
      <alignment horizontal="left" vertical="center" wrapText="1" indent="1"/>
      <protection locked="0"/>
    </xf>
    <xf numFmtId="0" fontId="8" fillId="0" borderId="16" xfId="0" applyFont="1" applyBorder="1" applyAlignment="1" applyProtection="1">
      <alignment horizontal="left" vertical="top" wrapText="1" indent="1"/>
      <protection locked="0"/>
    </xf>
    <xf numFmtId="0" fontId="8" fillId="0" borderId="29" xfId="0" applyFont="1" applyBorder="1" applyAlignment="1" applyProtection="1">
      <alignment horizontal="left" vertical="top" wrapText="1" indent="1"/>
      <protection locked="0"/>
    </xf>
    <xf numFmtId="0" fontId="16" fillId="0" borderId="0" xfId="0" applyFont="1" applyAlignment="1" applyProtection="1">
      <alignment horizontal="left" vertical="top" indent="1"/>
      <protection locked="0"/>
    </xf>
    <xf numFmtId="49" fontId="9" fillId="3" borderId="0" xfId="0" applyNumberFormat="1" applyFont="1" applyFill="1" applyAlignment="1">
      <alignment horizontal="left" vertical="top" wrapText="1"/>
    </xf>
    <xf numFmtId="0" fontId="10" fillId="5" borderId="0" xfId="0" applyFont="1" applyFill="1" applyAlignment="1">
      <alignment horizontal="left" vertical="top" wrapText="1"/>
    </xf>
    <xf numFmtId="0" fontId="10" fillId="5" borderId="0" xfId="0" applyFont="1" applyFill="1" applyAlignment="1">
      <alignment horizontal="left" vertical="top"/>
    </xf>
    <xf numFmtId="0" fontId="14" fillId="4" borderId="0" xfId="0" applyFont="1" applyFill="1" applyAlignment="1">
      <alignment horizontal="left" vertical="top" wrapText="1"/>
    </xf>
    <xf numFmtId="0" fontId="11" fillId="4" borderId="0" xfId="0" applyFont="1" applyFill="1" applyAlignment="1">
      <alignment horizontal="left" vertical="top"/>
    </xf>
    <xf numFmtId="0" fontId="11" fillId="4" borderId="0" xfId="0" applyFont="1" applyFill="1" applyAlignment="1">
      <alignment horizontal="center" vertical="top"/>
    </xf>
    <xf numFmtId="49" fontId="11" fillId="4" borderId="0" xfId="0" applyNumberFormat="1" applyFont="1" applyFill="1" applyAlignment="1">
      <alignment horizontal="left" vertical="top"/>
    </xf>
    <xf numFmtId="0" fontId="22" fillId="4" borderId="0" xfId="0" applyFont="1" applyFill="1" applyAlignment="1">
      <alignment horizontal="center" vertical="top"/>
    </xf>
    <xf numFmtId="0" fontId="11" fillId="4" borderId="0" xfId="0" applyFont="1" applyFill="1" applyAlignment="1" applyProtection="1">
      <alignment horizontal="center" vertical="top"/>
      <protection locked="0"/>
    </xf>
    <xf numFmtId="0" fontId="22" fillId="4" borderId="0" xfId="0" applyFont="1" applyFill="1" applyAlignment="1" applyProtection="1">
      <alignment horizontal="center" vertical="top"/>
      <protection locked="0"/>
    </xf>
    <xf numFmtId="0" fontId="22" fillId="4" borderId="0" xfId="0" applyFont="1" applyFill="1" applyAlignment="1" applyProtection="1">
      <alignment horizontal="left" vertical="top"/>
      <protection locked="0"/>
    </xf>
    <xf numFmtId="0" fontId="9" fillId="5" borderId="0" xfId="0" applyFont="1" applyFill="1" applyAlignment="1">
      <alignment horizontal="left" vertical="top" wrapText="1"/>
    </xf>
    <xf numFmtId="49" fontId="12" fillId="6" borderId="0" xfId="4" applyNumberFormat="1" applyFont="1" applyFill="1" applyAlignment="1">
      <alignment horizontal="left" vertical="top" wrapText="1"/>
    </xf>
    <xf numFmtId="0" fontId="12" fillId="6" borderId="0" xfId="4" applyFont="1" applyFill="1" applyAlignment="1">
      <alignment horizontal="left" vertical="top" wrapText="1"/>
    </xf>
    <xf numFmtId="0" fontId="12" fillId="6" borderId="0" xfId="4" applyFont="1" applyFill="1" applyAlignment="1">
      <alignment horizontal="center" vertical="top" wrapText="1"/>
    </xf>
    <xf numFmtId="0" fontId="15" fillId="6" borderId="0" xfId="4" applyFont="1" applyFill="1" applyAlignment="1">
      <alignment horizontal="center" vertical="top" wrapText="1"/>
    </xf>
    <xf numFmtId="49" fontId="15" fillId="6" borderId="0" xfId="4" applyNumberFormat="1" applyFont="1" applyFill="1" applyAlignment="1">
      <alignment horizontal="center" vertical="top" wrapText="1"/>
    </xf>
    <xf numFmtId="0" fontId="23" fillId="6" borderId="0" xfId="4" applyFont="1" applyFill="1" applyAlignment="1">
      <alignment horizontal="center" vertical="top" wrapText="1"/>
    </xf>
    <xf numFmtId="0" fontId="15" fillId="6" borderId="0" xfId="4" applyFont="1" applyFill="1" applyAlignment="1" applyProtection="1">
      <alignment horizontal="center" vertical="top" wrapText="1"/>
      <protection locked="0"/>
    </xf>
    <xf numFmtId="0" fontId="23" fillId="6" borderId="0" xfId="4" applyFont="1" applyFill="1" applyAlignment="1" applyProtection="1">
      <alignment horizontal="center" vertical="top" wrapText="1"/>
      <protection locked="0"/>
    </xf>
    <xf numFmtId="49" fontId="19" fillId="0" borderId="9" xfId="4" applyNumberFormat="1" applyFont="1" applyBorder="1" applyAlignment="1">
      <alignment horizontal="center" vertical="top" wrapText="1"/>
    </xf>
    <xf numFmtId="0" fontId="19" fillId="0" borderId="4" xfId="4" applyFont="1" applyBorder="1" applyAlignment="1">
      <alignment horizontal="center" vertical="top" wrapText="1"/>
    </xf>
    <xf numFmtId="49" fontId="19" fillId="0" borderId="4" xfId="4" applyNumberFormat="1" applyFont="1" applyBorder="1" applyAlignment="1">
      <alignment horizontal="center" vertical="top" wrapText="1"/>
    </xf>
    <xf numFmtId="0" fontId="21" fillId="0" borderId="4" xfId="4" applyFont="1" applyBorder="1" applyAlignment="1">
      <alignment horizontal="center" vertical="top" wrapText="1"/>
    </xf>
    <xf numFmtId="0" fontId="21" fillId="0" borderId="4" xfId="4" applyFont="1" applyBorder="1" applyAlignment="1" applyProtection="1">
      <alignment horizontal="center" vertical="top" wrapText="1"/>
      <protection locked="0"/>
    </xf>
    <xf numFmtId="0" fontId="19" fillId="0" borderId="4" xfId="4" applyFont="1" applyBorder="1" applyAlignment="1" applyProtection="1">
      <alignment horizontal="center" vertical="top" wrapText="1"/>
      <protection locked="0"/>
    </xf>
    <xf numFmtId="0" fontId="2" fillId="0" borderId="7" xfId="0" applyFont="1" applyBorder="1" applyAlignment="1">
      <alignment horizontal="left" vertical="top" wrapText="1"/>
    </xf>
    <xf numFmtId="0" fontId="21" fillId="0" borderId="7" xfId="0" applyFont="1" applyBorder="1" applyAlignment="1">
      <alignment horizontal="left" vertical="top" wrapText="1"/>
    </xf>
    <xf numFmtId="49" fontId="8" fillId="0" borderId="7" xfId="1" applyNumberFormat="1" applyFont="1" applyFill="1" applyBorder="1" applyAlignment="1">
      <alignment vertical="top" wrapText="1"/>
    </xf>
    <xf numFmtId="0" fontId="19" fillId="0" borderId="4" xfId="4" applyFont="1" applyBorder="1" applyAlignment="1">
      <alignment horizontal="center" vertical="top"/>
    </xf>
    <xf numFmtId="3" fontId="8" fillId="0" borderId="38" xfId="1" applyNumberFormat="1" applyFont="1" applyFill="1" applyBorder="1" applyAlignment="1">
      <alignment horizontal="left" vertical="top" wrapText="1"/>
    </xf>
    <xf numFmtId="3" fontId="8" fillId="0" borderId="8" xfId="1" applyNumberFormat="1" applyFont="1" applyFill="1" applyBorder="1" applyAlignment="1">
      <alignment horizontal="left" vertical="top" wrapText="1"/>
    </xf>
    <xf numFmtId="3" fontId="8" fillId="0" borderId="38" xfId="2" applyNumberFormat="1" applyFont="1" applyBorder="1" applyAlignment="1">
      <alignment horizontal="left" vertical="top" wrapText="1"/>
    </xf>
    <xf numFmtId="0" fontId="11" fillId="0" borderId="0" xfId="0" applyFont="1" applyProtection="1">
      <protection locked="0"/>
    </xf>
    <xf numFmtId="3" fontId="8" fillId="0" borderId="0" xfId="0" applyNumberFormat="1" applyFont="1" applyAlignment="1">
      <alignment horizontal="left" vertical="top"/>
    </xf>
    <xf numFmtId="3" fontId="2" fillId="0" borderId="38" xfId="1" applyNumberFormat="1" applyFont="1" applyFill="1" applyBorder="1" applyAlignment="1">
      <alignment horizontal="left" vertical="top" wrapText="1"/>
    </xf>
    <xf numFmtId="49" fontId="19" fillId="0" borderId="9" xfId="4" applyNumberFormat="1" applyFont="1" applyBorder="1" applyAlignment="1">
      <alignment horizontal="left" vertical="top" wrapText="1"/>
    </xf>
    <xf numFmtId="49" fontId="19" fillId="0" borderId="43" xfId="4" applyNumberFormat="1" applyFont="1" applyBorder="1" applyAlignment="1">
      <alignment horizontal="left" vertical="top" wrapText="1"/>
    </xf>
    <xf numFmtId="0" fontId="19" fillId="0" borderId="4" xfId="4" applyFont="1" applyBorder="1" applyAlignment="1">
      <alignment horizontal="left" vertical="top" wrapText="1"/>
    </xf>
    <xf numFmtId="0" fontId="19" fillId="0" borderId="4" xfId="4" applyFont="1" applyBorder="1" applyAlignment="1" applyProtection="1">
      <alignment horizontal="left" vertical="top" wrapText="1"/>
      <protection locked="0"/>
    </xf>
    <xf numFmtId="0" fontId="0" fillId="0" borderId="0" xfId="0" applyAlignment="1">
      <alignment vertical="top" wrapText="1"/>
    </xf>
    <xf numFmtId="1" fontId="8" fillId="0" borderId="7" xfId="0" applyNumberFormat="1" applyFont="1" applyBorder="1" applyAlignment="1">
      <alignment horizontal="left" vertical="top" wrapText="1"/>
    </xf>
    <xf numFmtId="1" fontId="8" fillId="0" borderId="7" xfId="0" applyNumberFormat="1" applyFont="1" applyBorder="1" applyAlignment="1">
      <alignment horizontal="left" vertical="top"/>
    </xf>
    <xf numFmtId="49" fontId="8" fillId="0" borderId="11" xfId="1" applyNumberFormat="1" applyFont="1" applyFill="1" applyBorder="1" applyAlignment="1">
      <alignment horizontal="left" vertical="top" wrapText="1"/>
    </xf>
    <xf numFmtId="0" fontId="19" fillId="0" borderId="44" xfId="4" applyFont="1" applyBorder="1" applyAlignment="1">
      <alignment horizontal="center" vertical="top" wrapText="1"/>
    </xf>
    <xf numFmtId="0" fontId="19" fillId="0" borderId="44" xfId="4" applyFont="1" applyBorder="1" applyAlignment="1" applyProtection="1">
      <alignment horizontal="center" vertical="top" wrapText="1"/>
      <protection locked="0"/>
    </xf>
    <xf numFmtId="0" fontId="8" fillId="0" borderId="7" xfId="1" applyFont="1" applyFill="1" applyBorder="1" applyAlignment="1">
      <alignment vertical="top" wrapText="1"/>
    </xf>
    <xf numFmtId="49" fontId="8" fillId="0" borderId="7" xfId="1" applyNumberFormat="1" applyFont="1" applyFill="1" applyBorder="1" applyAlignment="1" applyProtection="1">
      <alignment vertical="top" wrapText="1"/>
      <protection locked="0"/>
    </xf>
    <xf numFmtId="0" fontId="8" fillId="0" borderId="7" xfId="1" applyFont="1" applyFill="1" applyBorder="1" applyAlignment="1" applyProtection="1">
      <alignment vertical="top" wrapText="1"/>
      <protection locked="0"/>
    </xf>
    <xf numFmtId="0" fontId="0" fillId="0" borderId="7" xfId="1" applyFont="1" applyFill="1" applyBorder="1" applyAlignment="1" applyProtection="1">
      <alignment vertical="top" wrapText="1"/>
      <protection locked="0"/>
    </xf>
    <xf numFmtId="0" fontId="8" fillId="0" borderId="11" xfId="1" applyFont="1" applyFill="1" applyBorder="1" applyAlignment="1">
      <alignment vertical="top" wrapText="1"/>
    </xf>
    <xf numFmtId="0" fontId="21" fillId="0" borderId="11" xfId="0" applyFont="1" applyBorder="1" applyAlignment="1" applyProtection="1">
      <alignment vertical="top" wrapText="1"/>
      <protection locked="0"/>
    </xf>
    <xf numFmtId="0" fontId="2" fillId="4" borderId="20" xfId="0" applyFont="1" applyFill="1" applyBorder="1" applyAlignment="1">
      <alignment horizontal="center" vertical="center" wrapText="1"/>
    </xf>
    <xf numFmtId="0" fontId="2" fillId="4" borderId="0" xfId="0" applyFont="1" applyFill="1" applyAlignment="1">
      <alignment horizontal="center" vertical="center" wrapText="1"/>
    </xf>
    <xf numFmtId="14" fontId="8" fillId="0" borderId="43" xfId="0" applyNumberFormat="1" applyFont="1" applyBorder="1" applyAlignment="1">
      <alignment horizontal="left" vertical="top" wrapText="1" indent="1"/>
    </xf>
    <xf numFmtId="0" fontId="8" fillId="0" borderId="44" xfId="0" applyFont="1" applyBorder="1" applyAlignment="1">
      <alignment horizontal="left" vertical="top" wrapText="1" indent="1"/>
    </xf>
    <xf numFmtId="49" fontId="2" fillId="0" borderId="47" xfId="0" quotePrefix="1" applyNumberFormat="1" applyFont="1" applyBorder="1" applyAlignment="1">
      <alignment horizontal="left" vertical="top" wrapText="1" indent="1"/>
    </xf>
    <xf numFmtId="0" fontId="19" fillId="6" borderId="0" xfId="4" applyFont="1" applyFill="1" applyAlignment="1">
      <alignment horizontal="center" vertical="center" wrapText="1"/>
    </xf>
    <xf numFmtId="0" fontId="19" fillId="6" borderId="22" xfId="4"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lignment wrapText="1"/>
    </xf>
    <xf numFmtId="0" fontId="8" fillId="4" borderId="7" xfId="0" applyFont="1" applyFill="1" applyBorder="1" applyAlignment="1">
      <alignment horizontal="left" vertical="top" wrapText="1"/>
    </xf>
    <xf numFmtId="0" fontId="0" fillId="0" borderId="0" xfId="0" applyAlignment="1" applyProtection="1">
      <alignment vertical="top" wrapText="1"/>
      <protection locked="0"/>
    </xf>
    <xf numFmtId="0" fontId="32" fillId="0" borderId="0" xfId="0" applyFont="1" applyAlignment="1" applyProtection="1">
      <alignment vertical="top" wrapText="1"/>
      <protection locked="0"/>
    </xf>
    <xf numFmtId="0" fontId="31" fillId="0" borderId="0" xfId="0" applyFont="1" applyAlignment="1" applyProtection="1">
      <alignment vertical="top" wrapText="1"/>
      <protection locked="0"/>
    </xf>
    <xf numFmtId="0" fontId="8" fillId="0" borderId="11" xfId="0" applyFont="1" applyBorder="1" applyAlignment="1">
      <alignment horizontal="left" vertical="top" wrapText="1"/>
    </xf>
    <xf numFmtId="49" fontId="0" fillId="0" borderId="7" xfId="1" applyNumberFormat="1" applyFont="1" applyFill="1" applyBorder="1" applyAlignment="1">
      <alignment horizontal="left" vertical="top" wrapText="1"/>
    </xf>
    <xf numFmtId="1" fontId="8" fillId="0" borderId="7" xfId="0" applyNumberFormat="1" applyFont="1" applyBorder="1" applyAlignment="1" applyProtection="1">
      <alignment horizontal="left" vertical="top"/>
      <protection locked="0"/>
    </xf>
    <xf numFmtId="0" fontId="21" fillId="0" borderId="11" xfId="0" applyFont="1" applyBorder="1" applyAlignment="1">
      <alignment horizontal="left" vertical="top" wrapText="1"/>
    </xf>
    <xf numFmtId="0" fontId="8" fillId="0" borderId="11" xfId="0" applyFont="1" applyBorder="1" applyAlignment="1" applyProtection="1">
      <alignment horizontal="left" vertical="top" wrapText="1"/>
      <protection locked="0"/>
    </xf>
    <xf numFmtId="0" fontId="21" fillId="0" borderId="11" xfId="0" applyFont="1" applyBorder="1" applyAlignment="1" applyProtection="1">
      <alignment horizontal="center" vertical="top" wrapText="1"/>
      <protection locked="0"/>
    </xf>
    <xf numFmtId="0" fontId="8" fillId="0" borderId="7" xfId="1" applyFont="1" applyFill="1" applyBorder="1" applyAlignment="1" applyProtection="1">
      <alignment horizontal="left" vertical="top" wrapText="1"/>
      <protection locked="0"/>
    </xf>
    <xf numFmtId="0" fontId="0" fillId="0" borderId="7" xfId="0" applyBorder="1" applyAlignment="1">
      <alignment horizontal="left" vertical="top" wrapText="1"/>
    </xf>
    <xf numFmtId="14" fontId="8" fillId="0" borderId="11" xfId="0" applyNumberFormat="1" applyFont="1" applyBorder="1" applyAlignment="1">
      <alignment horizontal="left" vertical="top" wrapText="1" indent="1"/>
    </xf>
    <xf numFmtId="49" fontId="2" fillId="0" borderId="11" xfId="0" quotePrefix="1" applyNumberFormat="1" applyFont="1" applyBorder="1" applyAlignment="1">
      <alignment horizontal="left" vertical="top" wrapText="1" indent="1"/>
    </xf>
    <xf numFmtId="0" fontId="8" fillId="0" borderId="11" xfId="1" applyFont="1" applyFill="1" applyBorder="1" applyAlignment="1" applyProtection="1">
      <alignment vertical="top" wrapText="1"/>
      <protection locked="0"/>
    </xf>
    <xf numFmtId="22" fontId="8" fillId="0" borderId="7" xfId="0" applyNumberFormat="1" applyFont="1" applyBorder="1" applyAlignment="1" applyProtection="1">
      <alignment horizontal="left" vertical="top"/>
      <protection locked="0"/>
    </xf>
    <xf numFmtId="1" fontId="8" fillId="0" borderId="7" xfId="0" quotePrefix="1" applyNumberFormat="1" applyFont="1" applyBorder="1" applyAlignment="1">
      <alignment horizontal="left" vertical="top"/>
    </xf>
    <xf numFmtId="0" fontId="8" fillId="0" borderId="7" xfId="0" quotePrefix="1" applyFont="1" applyBorder="1" applyAlignment="1" applyProtection="1">
      <alignment horizontal="left" vertical="top"/>
      <protection locked="0"/>
    </xf>
    <xf numFmtId="0" fontId="0" fillId="0" borderId="0" xfId="0" applyAlignment="1">
      <alignment horizontal="left" vertical="top" wrapText="1"/>
    </xf>
    <xf numFmtId="0" fontId="0" fillId="0" borderId="7" xfId="1"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6" fillId="0" borderId="7" xfId="6" applyBorder="1" applyAlignment="1" applyProtection="1">
      <alignment vertical="top" wrapText="1"/>
      <protection locked="0"/>
    </xf>
    <xf numFmtId="0" fontId="8" fillId="0" borderId="7" xfId="1" applyFont="1" applyFill="1" applyBorder="1" applyAlignment="1" applyProtection="1">
      <alignment horizontal="left" vertical="top"/>
      <protection locked="0"/>
    </xf>
    <xf numFmtId="3" fontId="8" fillId="0" borderId="7" xfId="0" quotePrefix="1" applyNumberFormat="1" applyFont="1" applyBorder="1" applyAlignment="1" applyProtection="1">
      <alignment horizontal="left" vertical="top"/>
      <protection locked="0"/>
    </xf>
    <xf numFmtId="0" fontId="2" fillId="0" borderId="0" xfId="0" applyFont="1"/>
    <xf numFmtId="1" fontId="8" fillId="0" borderId="7" xfId="0" quotePrefix="1" applyNumberFormat="1" applyFont="1" applyBorder="1" applyAlignment="1" applyProtection="1">
      <alignment horizontal="left" vertical="top"/>
      <protection locked="0"/>
    </xf>
    <xf numFmtId="49" fontId="2" fillId="0" borderId="7" xfId="1" applyNumberFormat="1" applyFont="1" applyFill="1" applyBorder="1" applyAlignment="1" applyProtection="1">
      <alignment horizontal="left" vertical="top" wrapText="1"/>
      <protection locked="0"/>
    </xf>
    <xf numFmtId="0" fontId="0" fillId="8" borderId="0" xfId="0" applyFill="1" applyAlignment="1">
      <alignment vertical="top"/>
    </xf>
    <xf numFmtId="0" fontId="2" fillId="0" borderId="15" xfId="0" applyFont="1" applyBorder="1" applyAlignment="1" applyProtection="1">
      <alignment horizontal="left" vertical="top" wrapText="1"/>
      <protection locked="0"/>
    </xf>
    <xf numFmtId="49" fontId="8" fillId="0" borderId="7" xfId="1" applyNumberFormat="1" applyFont="1" applyFill="1" applyBorder="1" applyAlignment="1">
      <alignment horizontal="left" vertical="center" wrapText="1"/>
    </xf>
    <xf numFmtId="0" fontId="8" fillId="0" borderId="7" xfId="1" applyFont="1" applyFill="1" applyBorder="1" applyAlignment="1">
      <alignment horizontal="left" vertical="center" wrapText="1"/>
    </xf>
    <xf numFmtId="3" fontId="8" fillId="0" borderId="48" xfId="1" applyNumberFormat="1" applyFont="1" applyFill="1" applyBorder="1" applyAlignment="1">
      <alignment horizontal="left" vertical="top" wrapText="1"/>
    </xf>
    <xf numFmtId="0" fontId="8" fillId="0" borderId="49" xfId="1" applyFont="1" applyFill="1" applyBorder="1" applyAlignment="1">
      <alignment horizontal="left" vertical="top" wrapText="1"/>
    </xf>
    <xf numFmtId="0" fontId="21" fillId="0" borderId="49" xfId="0" applyFont="1" applyBorder="1" applyAlignment="1" applyProtection="1">
      <alignment horizontal="left" vertical="top" wrapText="1"/>
      <protection locked="0"/>
    </xf>
    <xf numFmtId="0" fontId="21" fillId="0" borderId="49" xfId="0" applyFont="1" applyBorder="1" applyAlignment="1">
      <alignment horizontal="left" vertical="top" wrapText="1"/>
    </xf>
    <xf numFmtId="0" fontId="37" fillId="0" borderId="7" xfId="0" applyFont="1" applyBorder="1" applyAlignment="1" applyProtection="1">
      <alignment horizontal="left" vertical="top" wrapText="1"/>
      <protection locked="0"/>
    </xf>
    <xf numFmtId="3" fontId="8" fillId="0" borderId="50" xfId="1" applyNumberFormat="1" applyFont="1" applyFill="1" applyBorder="1" applyAlignment="1">
      <alignment horizontal="left" vertical="top" wrapText="1"/>
    </xf>
    <xf numFmtId="49" fontId="8" fillId="0" borderId="51" xfId="1" applyNumberFormat="1" applyFont="1" applyFill="1" applyBorder="1" applyAlignment="1">
      <alignment horizontal="left" vertical="top" wrapText="1"/>
    </xf>
    <xf numFmtId="0" fontId="8" fillId="0" borderId="51" xfId="0" applyFont="1" applyBorder="1" applyAlignment="1">
      <alignment vertical="top"/>
    </xf>
    <xf numFmtId="0" fontId="8" fillId="0" borderId="51" xfId="0" applyFont="1" applyBorder="1" applyAlignment="1">
      <alignment horizontal="left" vertical="top"/>
    </xf>
    <xf numFmtId="0" fontId="8" fillId="0" borderId="51" xfId="0" applyFont="1" applyBorder="1" applyAlignment="1">
      <alignment horizontal="center" vertical="top"/>
    </xf>
    <xf numFmtId="49" fontId="8" fillId="0" borderId="51" xfId="0" applyNumberFormat="1" applyFont="1" applyBorder="1" applyAlignment="1">
      <alignment horizontal="left" vertical="top"/>
    </xf>
    <xf numFmtId="0" fontId="0" fillId="0" borderId="51" xfId="0" applyBorder="1" applyAlignment="1">
      <alignment horizontal="center" vertical="top"/>
    </xf>
    <xf numFmtId="49" fontId="21" fillId="0" borderId="51" xfId="1" applyNumberFormat="1" applyFont="1" applyFill="1" applyBorder="1" applyAlignment="1">
      <alignment horizontal="center" vertical="top" wrapText="1"/>
    </xf>
    <xf numFmtId="0" fontId="8" fillId="0" borderId="51" xfId="0" applyFont="1" applyBorder="1" applyAlignment="1">
      <alignment horizontal="left" vertical="top" wrapText="1"/>
    </xf>
    <xf numFmtId="0" fontId="21" fillId="0" borderId="51" xfId="0" applyFont="1" applyBorder="1" applyAlignment="1" applyProtection="1">
      <alignment horizontal="center" vertical="top"/>
      <protection locked="0"/>
    </xf>
    <xf numFmtId="0" fontId="8" fillId="4" borderId="51" xfId="0" applyFont="1" applyFill="1" applyBorder="1" applyAlignment="1">
      <alignment horizontal="left" vertical="top" wrapText="1"/>
    </xf>
    <xf numFmtId="0" fontId="2" fillId="0" borderId="11" xfId="0" applyFont="1" applyBorder="1" applyAlignment="1" applyProtection="1">
      <alignment horizontal="left" vertical="top" wrapText="1"/>
      <protection locked="0"/>
    </xf>
    <xf numFmtId="0" fontId="3" fillId="0" borderId="11" xfId="1" applyFont="1" applyFill="1" applyBorder="1" applyAlignment="1">
      <alignment horizontal="left" vertical="top" wrapText="1"/>
    </xf>
    <xf numFmtId="0" fontId="15" fillId="4" borderId="0" xfId="4" applyFont="1" applyFill="1" applyAlignment="1">
      <alignment horizontal="center" vertical="center" wrapText="1"/>
    </xf>
    <xf numFmtId="0" fontId="12" fillId="4" borderId="0" xfId="4" applyFont="1" applyFill="1" applyAlignment="1">
      <alignment horizontal="center" vertical="center" wrapText="1"/>
    </xf>
    <xf numFmtId="49" fontId="12" fillId="4" borderId="0" xfId="4" applyNumberFormat="1" applyFont="1" applyFill="1" applyAlignment="1">
      <alignment horizontal="center" vertical="center" wrapText="1"/>
    </xf>
    <xf numFmtId="0" fontId="12" fillId="4" borderId="0" xfId="0" applyFont="1" applyFill="1" applyAlignment="1">
      <alignment horizontal="center" vertical="center" wrapText="1"/>
    </xf>
    <xf numFmtId="49" fontId="12" fillId="4" borderId="0" xfId="0" applyNumberFormat="1" applyFont="1" applyFill="1" applyAlignment="1">
      <alignment horizontal="center" vertical="center" wrapText="1"/>
    </xf>
    <xf numFmtId="49" fontId="13" fillId="4" borderId="0" xfId="4" applyNumberFormat="1" applyFont="1" applyFill="1" applyAlignment="1">
      <alignment horizontal="left" vertical="center" wrapText="1"/>
    </xf>
    <xf numFmtId="0" fontId="12" fillId="4" borderId="0" xfId="4" applyFont="1" applyFill="1" applyAlignment="1">
      <alignment horizontal="left" vertical="center" wrapText="1"/>
    </xf>
    <xf numFmtId="0" fontId="11" fillId="4" borderId="0" xfId="0" applyFont="1" applyFill="1"/>
    <xf numFmtId="0" fontId="38" fillId="0" borderId="0" xfId="0" applyFont="1" applyAlignment="1">
      <alignment vertical="center" wrapText="1"/>
    </xf>
    <xf numFmtId="0" fontId="11" fillId="4" borderId="0" xfId="0" applyFont="1" applyFill="1" applyAlignment="1">
      <alignment horizontal="left" wrapText="1"/>
    </xf>
    <xf numFmtId="0" fontId="20" fillId="0" borderId="0" xfId="0" applyFont="1" applyAlignment="1" applyProtection="1">
      <alignment horizontal="left" vertical="top" wrapText="1"/>
      <protection locked="0"/>
    </xf>
    <xf numFmtId="0" fontId="5" fillId="9" borderId="45"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40" fillId="0" borderId="52" xfId="0" applyFont="1" applyBorder="1" applyAlignment="1">
      <alignment horizontal="center" vertical="center" wrapText="1"/>
    </xf>
    <xf numFmtId="0" fontId="40" fillId="0" borderId="53" xfId="0" applyFont="1" applyBorder="1" applyAlignment="1">
      <alignment horizontal="center" vertical="center" wrapText="1"/>
    </xf>
    <xf numFmtId="0" fontId="40" fillId="0" borderId="54" xfId="0" applyFont="1" applyBorder="1" applyAlignment="1">
      <alignment horizontal="center" vertical="center" wrapText="1"/>
    </xf>
    <xf numFmtId="0" fontId="2" fillId="4" borderId="3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39" fillId="0" borderId="22" xfId="0" applyFont="1" applyBorder="1" applyAlignment="1">
      <alignment horizontal="center" vertical="center" wrapText="1"/>
    </xf>
    <xf numFmtId="0" fontId="12" fillId="6" borderId="0" xfId="4" applyFont="1" applyFill="1" applyAlignment="1">
      <alignment horizontal="center" vertical="center" wrapText="1"/>
    </xf>
    <xf numFmtId="0" fontId="19" fillId="6" borderId="0" xfId="4" applyFont="1" applyFill="1" applyAlignment="1" applyProtection="1">
      <alignment horizontal="center" vertical="center" wrapText="1"/>
      <protection locked="0"/>
    </xf>
    <xf numFmtId="0" fontId="19" fillId="6" borderId="22" xfId="4" applyFont="1" applyFill="1" applyBorder="1" applyAlignment="1" applyProtection="1">
      <alignment horizontal="center" vertical="center" wrapText="1"/>
      <protection locked="0"/>
    </xf>
    <xf numFmtId="0" fontId="33" fillId="0" borderId="0" xfId="0" applyFont="1" applyAlignment="1" applyProtection="1">
      <alignment horizontal="center" textRotation="90"/>
      <protection locked="0"/>
    </xf>
    <xf numFmtId="49" fontId="19" fillId="0" borderId="55" xfId="4" applyNumberFormat="1" applyFont="1" applyBorder="1" applyAlignment="1">
      <alignment horizontal="center" vertical="center" wrapText="1"/>
    </xf>
    <xf numFmtId="3" fontId="8" fillId="0" borderId="42" xfId="1" applyNumberFormat="1" applyFont="1" applyFill="1" applyBorder="1" applyAlignment="1">
      <alignment horizontal="left" vertical="top" wrapText="1"/>
    </xf>
    <xf numFmtId="3" fontId="8" fillId="0" borderId="42" xfId="2" applyNumberFormat="1" applyFont="1" applyBorder="1" applyAlignment="1">
      <alignment horizontal="left" vertical="top" wrapText="1"/>
    </xf>
    <xf numFmtId="49" fontId="8" fillId="0" borderId="42" xfId="2" applyNumberFormat="1" applyFont="1" applyBorder="1" applyAlignment="1">
      <alignment horizontal="left" vertical="top" wrapText="1"/>
    </xf>
    <xf numFmtId="3" fontId="2" fillId="0" borderId="42" xfId="1" applyNumberFormat="1" applyFont="1" applyFill="1" applyBorder="1" applyAlignment="1">
      <alignment horizontal="left" vertical="top" wrapText="1"/>
    </xf>
    <xf numFmtId="3" fontId="8" fillId="0" borderId="56" xfId="1" applyNumberFormat="1" applyFont="1" applyFill="1" applyBorder="1" applyAlignment="1">
      <alignment horizontal="left" vertical="top" wrapText="1"/>
    </xf>
    <xf numFmtId="0" fontId="2" fillId="8" borderId="7" xfId="0" applyFont="1" applyFill="1" applyBorder="1" applyAlignment="1" applyProtection="1">
      <alignment horizontal="left" vertical="top" wrapText="1"/>
      <protection locked="0"/>
    </xf>
    <xf numFmtId="0" fontId="8" fillId="8" borderId="7" xfId="0" applyFont="1" applyFill="1" applyBorder="1" applyAlignment="1" applyProtection="1">
      <alignment horizontal="left" vertical="top" wrapText="1"/>
      <protection locked="0"/>
    </xf>
    <xf numFmtId="0" fontId="8" fillId="8" borderId="7" xfId="1" applyFont="1" applyFill="1" applyBorder="1" applyAlignment="1">
      <alignment horizontal="left" vertical="top" wrapText="1"/>
    </xf>
  </cellXfs>
  <cellStyles count="7">
    <cellStyle name="20% - Accent1" xfId="1" builtinId="30"/>
    <cellStyle name="Comma" xfId="2" builtinId="3"/>
    <cellStyle name="Hyperlink" xfId="6" builtinId="8"/>
    <cellStyle name="Normal" xfId="0" builtinId="0"/>
    <cellStyle name="Normal 14" xfId="5" xr:uid="{00000000-0005-0000-0000-000002000000}"/>
    <cellStyle name="Normal 2" xfId="3" xr:uid="{00000000-0005-0000-0000-000003000000}"/>
    <cellStyle name="Standaard_Blad2" xfId="4" xr:uid="{00000000-0005-0000-0000-000005000000}"/>
  </cellStyles>
  <dxfs count="0"/>
  <tableStyles count="0" defaultTableStyle="TableStyleMedium2" defaultPivotStyle="PivotStyleLight16"/>
  <colors>
    <mruColors>
      <color rgb="FFF263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1100667</xdr:colOff>
      <xdr:row>1</xdr:row>
      <xdr:rowOff>814917</xdr:rowOff>
    </xdr:to>
    <xdr:pic>
      <xdr:nvPicPr>
        <xdr:cNvPr id="3" name="Afbeelding 2">
          <a:extLst>
            <a:ext uri="{FF2B5EF4-FFF2-40B4-BE49-F238E27FC236}">
              <a16:creationId xmlns:a16="http://schemas.microsoft.com/office/drawing/2014/main" id="{3EE5CFFE-7D2A-49D2-8D97-EFD5B1267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667" cy="1100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10584</xdr:colOff>
      <xdr:row>0</xdr:row>
      <xdr:rowOff>10583</xdr:rowOff>
    </xdr:from>
    <xdr:to>
      <xdr:col>1</xdr:col>
      <xdr:colOff>190501</xdr:colOff>
      <xdr:row>1</xdr:row>
      <xdr:rowOff>920750</xdr:rowOff>
    </xdr:to>
    <xdr:pic>
      <xdr:nvPicPr>
        <xdr:cNvPr id="3" name="Afbeelding 2">
          <a:extLst>
            <a:ext uri="{FF2B5EF4-FFF2-40B4-BE49-F238E27FC236}">
              <a16:creationId xmlns:a16="http://schemas.microsoft.com/office/drawing/2014/main" id="{95CB2F3F-E803-41C5-A30C-26B9BA8BC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 y="10583"/>
          <a:ext cx="1195917" cy="1195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60160</xdr:rowOff>
    </xdr:from>
    <xdr:to>
      <xdr:col>0</xdr:col>
      <xdr:colOff>1034143</xdr:colOff>
      <xdr:row>1</xdr:row>
      <xdr:rowOff>509196</xdr:rowOff>
    </xdr:to>
    <xdr:pic macro="[0]!button2">
      <xdr:nvPicPr>
        <xdr:cNvPr id="3101" name="Afbeelding 1">
          <a:extLst>
            <a:ext uri="{FF2B5EF4-FFF2-40B4-BE49-F238E27FC236}">
              <a16:creationId xmlns:a16="http://schemas.microsoft.com/office/drawing/2014/main" id="{00000000-0008-0000-0200-00001D0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60160"/>
          <a:ext cx="1034143" cy="1034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21358</xdr:colOff>
      <xdr:row>0</xdr:row>
      <xdr:rowOff>11906</xdr:rowOff>
    </xdr:from>
    <xdr:to>
      <xdr:col>1</xdr:col>
      <xdr:colOff>438233</xdr:colOff>
      <xdr:row>1</xdr:row>
      <xdr:rowOff>554831</xdr:rowOff>
    </xdr:to>
    <xdr:pic>
      <xdr:nvPicPr>
        <xdr:cNvPr id="6169" name="Afbeelding 1">
          <a:extLst>
            <a:ext uri="{FF2B5EF4-FFF2-40B4-BE49-F238E27FC236}">
              <a16:creationId xmlns:a16="http://schemas.microsoft.com/office/drawing/2014/main" id="{00000000-0008-0000-0A00-000019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358"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18974</xdr:colOff>
      <xdr:row>0</xdr:row>
      <xdr:rowOff>11906</xdr:rowOff>
    </xdr:from>
    <xdr:to>
      <xdr:col>0</xdr:col>
      <xdr:colOff>1352630</xdr:colOff>
      <xdr:row>1</xdr:row>
      <xdr:rowOff>554831</xdr:rowOff>
    </xdr:to>
    <xdr:pic>
      <xdr:nvPicPr>
        <xdr:cNvPr id="7174" name="Afbeelding 1">
          <a:extLst>
            <a:ext uri="{FF2B5EF4-FFF2-40B4-BE49-F238E27FC236}">
              <a16:creationId xmlns:a16="http://schemas.microsoft.com/office/drawing/2014/main" id="{00000000-0008-0000-0B00-000006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74"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0.bin"/><Relationship Id="rId1" Type="http://schemas.openxmlformats.org/officeDocument/2006/relationships/hyperlink" Target="http://www.gs1.org/1/productssolutions/gdsn/gpc/browser/index.html" TargetMode="External"/><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voorbeeldwebsite.b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1" tint="4.9989318521683403E-2"/>
  </sheetPr>
  <dimension ref="A1:XFD37"/>
  <sheetViews>
    <sheetView tabSelected="1" zoomScale="90" zoomScaleNormal="90" workbookViewId="0">
      <pane ySplit="6" topLeftCell="A20" activePane="bottomLeft" state="frozen"/>
      <selection pane="bottomLeft" activeCell="A23" sqref="A23"/>
    </sheetView>
  </sheetViews>
  <sheetFormatPr defaultColWidth="0" defaultRowHeight="14.25"/>
  <cols>
    <col min="1" max="1" width="19.140625" style="6" customWidth="1"/>
    <col min="2" max="2" width="14.28515625" style="6" customWidth="1"/>
    <col min="3" max="3" width="24.28515625" style="6" bestFit="1" customWidth="1"/>
    <col min="4" max="4" width="116.85546875" style="6" customWidth="1"/>
    <col min="5" max="5" width="5.7109375" style="6" customWidth="1"/>
    <col min="6" max="16384" width="5.7109375" style="6" hidden="1"/>
  </cols>
  <sheetData>
    <row r="1" spans="1:16384" ht="22.5">
      <c r="A1" s="2"/>
      <c r="B1" s="32"/>
      <c r="C1" s="4" t="s">
        <v>2469</v>
      </c>
      <c r="D1" s="3"/>
      <c r="E1" s="58"/>
    </row>
    <row r="2" spans="1:16384" ht="66" customHeight="1">
      <c r="A2" s="2"/>
      <c r="B2" s="33"/>
      <c r="C2" s="5" t="s">
        <v>130</v>
      </c>
      <c r="D2" s="2"/>
      <c r="E2" s="58"/>
    </row>
    <row r="3" spans="1:16384" s="28" customFormat="1" ht="6.75" customHeight="1" thickBot="1">
      <c r="A3" s="24"/>
      <c r="B3" s="26"/>
      <c r="C3" s="25"/>
      <c r="D3" s="25"/>
      <c r="E3" s="59"/>
      <c r="F3" s="21"/>
      <c r="G3" s="21"/>
      <c r="H3" s="21"/>
      <c r="I3" s="21"/>
      <c r="J3" s="21"/>
      <c r="K3" s="21"/>
      <c r="L3" s="18"/>
      <c r="M3" s="43"/>
      <c r="N3" s="21"/>
      <c r="O3" s="21"/>
      <c r="P3" s="16"/>
      <c r="Q3" s="27"/>
      <c r="R3" s="23"/>
      <c r="S3" s="21"/>
      <c r="T3" s="23"/>
      <c r="U3" s="23"/>
      <c r="V3" s="21"/>
      <c r="W3" s="21"/>
      <c r="X3" s="18"/>
      <c r="Y3" s="18"/>
      <c r="Z3" s="27"/>
    </row>
    <row r="4" spans="1:16384" s="321" customFormat="1" ht="99" customHeight="1" thickBot="1">
      <c r="A4" s="327" t="s">
        <v>2476</v>
      </c>
      <c r="B4" s="328"/>
      <c r="C4" s="328"/>
      <c r="D4" s="329"/>
      <c r="E4" s="314"/>
      <c r="F4" s="315"/>
      <c r="G4" s="315"/>
      <c r="H4" s="315"/>
      <c r="I4" s="315"/>
      <c r="J4" s="315"/>
      <c r="K4" s="315"/>
      <c r="L4" s="316"/>
      <c r="M4" s="317"/>
      <c r="N4" s="315"/>
      <c r="O4" s="315"/>
      <c r="P4" s="318"/>
      <c r="Q4" s="319"/>
      <c r="R4" s="320"/>
      <c r="S4" s="315"/>
      <c r="T4" s="320"/>
      <c r="U4" s="320"/>
      <c r="V4" s="315"/>
      <c r="W4" s="315"/>
      <c r="X4" s="316"/>
      <c r="Y4" s="316"/>
      <c r="Z4" s="319"/>
    </row>
    <row r="5" spans="1:16384" s="257" customFormat="1" ht="108.75" customHeight="1" thickBot="1">
      <c r="A5" s="325" t="s">
        <v>2468</v>
      </c>
      <c r="B5" s="326"/>
      <c r="C5" s="326"/>
      <c r="D5" s="326"/>
      <c r="E5" s="256"/>
    </row>
    <row r="6" spans="1:16384" s="51" customFormat="1" ht="18" customHeight="1" thickBot="1">
      <c r="A6" s="52" t="s">
        <v>55</v>
      </c>
      <c r="B6" s="53" t="s">
        <v>131</v>
      </c>
      <c r="C6" s="52" t="s">
        <v>132</v>
      </c>
      <c r="D6" s="68" t="s">
        <v>144</v>
      </c>
      <c r="E6" s="69"/>
    </row>
    <row r="7" spans="1:16384" s="29" customFormat="1">
      <c r="A7" s="9">
        <v>42489</v>
      </c>
      <c r="B7" s="10" t="s">
        <v>133</v>
      </c>
      <c r="C7" s="10" t="s">
        <v>134</v>
      </c>
      <c r="D7" s="11" t="s">
        <v>1007</v>
      </c>
    </row>
    <row r="8" spans="1:16384" s="29" customFormat="1" ht="77.25" thickBot="1">
      <c r="A8" s="8">
        <v>42550</v>
      </c>
      <c r="B8" s="12" t="s">
        <v>1491</v>
      </c>
      <c r="C8" s="12" t="s">
        <v>134</v>
      </c>
      <c r="D8" s="13" t="s">
        <v>1538</v>
      </c>
    </row>
    <row r="9" spans="1:16384" s="29" customFormat="1" ht="115.5" thickBot="1">
      <c r="A9" s="258">
        <v>42612</v>
      </c>
      <c r="B9" s="259" t="s">
        <v>1555</v>
      </c>
      <c r="C9" s="259" t="s">
        <v>134</v>
      </c>
      <c r="D9" s="260" t="s">
        <v>1556</v>
      </c>
    </row>
    <row r="10" spans="1:16384" s="29" customFormat="1">
      <c r="A10" s="85">
        <v>42690</v>
      </c>
      <c r="B10" s="86" t="s">
        <v>1607</v>
      </c>
      <c r="C10" s="86" t="s">
        <v>1608</v>
      </c>
      <c r="D10" s="87" t="s">
        <v>1609</v>
      </c>
    </row>
    <row r="11" spans="1:16384" s="29" customFormat="1" ht="369.75">
      <c r="A11" s="85"/>
      <c r="B11" s="86"/>
      <c r="C11" s="86"/>
      <c r="D11" s="87" t="s">
        <v>1654</v>
      </c>
    </row>
    <row r="12" spans="1:16384" ht="39" thickBot="1">
      <c r="A12" s="8"/>
      <c r="B12" s="12"/>
      <c r="C12" s="12"/>
      <c r="D12" s="13" t="s">
        <v>1653</v>
      </c>
    </row>
    <row r="13" spans="1:16384" ht="139.5" customHeight="1" thickBot="1">
      <c r="A13" s="8">
        <v>42796</v>
      </c>
      <c r="B13" s="12" t="s">
        <v>1763</v>
      </c>
      <c r="C13" s="12" t="s">
        <v>1608</v>
      </c>
      <c r="D13" s="13" t="s">
        <v>1775</v>
      </c>
      <c r="E13" s="8"/>
      <c r="F13" s="12" t="s">
        <v>1763</v>
      </c>
      <c r="G13" s="12" t="s">
        <v>1608</v>
      </c>
      <c r="H13" s="13" t="s">
        <v>1764</v>
      </c>
      <c r="I13" s="8">
        <v>42796</v>
      </c>
      <c r="J13" s="12" t="s">
        <v>1763</v>
      </c>
      <c r="K13" s="12" t="s">
        <v>1608</v>
      </c>
      <c r="L13" s="13" t="s">
        <v>1764</v>
      </c>
      <c r="M13" s="8">
        <v>42796</v>
      </c>
      <c r="N13" s="12" t="s">
        <v>1763</v>
      </c>
      <c r="O13" s="12" t="s">
        <v>1608</v>
      </c>
      <c r="P13" s="13" t="s">
        <v>1764</v>
      </c>
      <c r="Q13" s="8">
        <v>42796</v>
      </c>
      <c r="R13" s="12" t="s">
        <v>1763</v>
      </c>
      <c r="S13" s="12" t="s">
        <v>1608</v>
      </c>
      <c r="T13" s="13" t="s">
        <v>1764</v>
      </c>
      <c r="U13" s="8">
        <v>42796</v>
      </c>
      <c r="V13" s="12" t="s">
        <v>1763</v>
      </c>
      <c r="W13" s="12" t="s">
        <v>1608</v>
      </c>
      <c r="X13" s="13" t="s">
        <v>1764</v>
      </c>
      <c r="Y13" s="8">
        <v>42796</v>
      </c>
      <c r="Z13" s="12" t="s">
        <v>1763</v>
      </c>
      <c r="AA13" s="12" t="s">
        <v>1608</v>
      </c>
      <c r="AB13" s="13" t="s">
        <v>1764</v>
      </c>
      <c r="AC13" s="8">
        <v>42796</v>
      </c>
      <c r="AD13" s="12" t="s">
        <v>1763</v>
      </c>
      <c r="AE13" s="12" t="s">
        <v>1608</v>
      </c>
      <c r="AF13" s="13" t="s">
        <v>1764</v>
      </c>
      <c r="AG13" s="8">
        <v>42796</v>
      </c>
      <c r="AH13" s="12" t="s">
        <v>1763</v>
      </c>
      <c r="AI13" s="12" t="s">
        <v>1608</v>
      </c>
      <c r="AJ13" s="13" t="s">
        <v>1764</v>
      </c>
      <c r="AK13" s="8">
        <v>42796</v>
      </c>
      <c r="AL13" s="12" t="s">
        <v>1763</v>
      </c>
      <c r="AM13" s="12" t="s">
        <v>1608</v>
      </c>
      <c r="AN13" s="13" t="s">
        <v>1764</v>
      </c>
      <c r="AO13" s="8">
        <v>42796</v>
      </c>
      <c r="AP13" s="12" t="s">
        <v>1763</v>
      </c>
      <c r="AQ13" s="12" t="s">
        <v>1608</v>
      </c>
      <c r="AR13" s="13" t="s">
        <v>1764</v>
      </c>
      <c r="AS13" s="8">
        <v>42796</v>
      </c>
      <c r="AT13" s="12" t="s">
        <v>1763</v>
      </c>
      <c r="AU13" s="12" t="s">
        <v>1608</v>
      </c>
      <c r="AV13" s="13" t="s">
        <v>1764</v>
      </c>
      <c r="AW13" s="8">
        <v>42796</v>
      </c>
      <c r="AX13" s="12" t="s">
        <v>1763</v>
      </c>
      <c r="AY13" s="12" t="s">
        <v>1608</v>
      </c>
      <c r="AZ13" s="13" t="s">
        <v>1764</v>
      </c>
      <c r="BA13" s="8">
        <v>42796</v>
      </c>
      <c r="BB13" s="12" t="s">
        <v>1763</v>
      </c>
      <c r="BC13" s="12" t="s">
        <v>1608</v>
      </c>
      <c r="BD13" s="13" t="s">
        <v>1764</v>
      </c>
      <c r="BE13" s="8">
        <v>42796</v>
      </c>
      <c r="BF13" s="12" t="s">
        <v>1763</v>
      </c>
      <c r="BG13" s="12" t="s">
        <v>1608</v>
      </c>
      <c r="BH13" s="13" t="s">
        <v>1764</v>
      </c>
      <c r="BI13" s="8">
        <v>42796</v>
      </c>
      <c r="BJ13" s="12" t="s">
        <v>1763</v>
      </c>
      <c r="BK13" s="12" t="s">
        <v>1608</v>
      </c>
      <c r="BL13" s="13" t="s">
        <v>1764</v>
      </c>
      <c r="BM13" s="8">
        <v>42796</v>
      </c>
      <c r="BN13" s="12" t="s">
        <v>1763</v>
      </c>
      <c r="BO13" s="12" t="s">
        <v>1608</v>
      </c>
      <c r="BP13" s="13" t="s">
        <v>1764</v>
      </c>
      <c r="BQ13" s="8">
        <v>42796</v>
      </c>
      <c r="BR13" s="12" t="s">
        <v>1763</v>
      </c>
      <c r="BS13" s="12" t="s">
        <v>1608</v>
      </c>
      <c r="BT13" s="13" t="s">
        <v>1764</v>
      </c>
      <c r="BU13" s="8">
        <v>42796</v>
      </c>
      <c r="BV13" s="12" t="s">
        <v>1763</v>
      </c>
      <c r="BW13" s="12" t="s">
        <v>1608</v>
      </c>
      <c r="BX13" s="13" t="s">
        <v>1764</v>
      </c>
      <c r="BY13" s="8">
        <v>42796</v>
      </c>
      <c r="BZ13" s="12" t="s">
        <v>1763</v>
      </c>
      <c r="CA13" s="12" t="s">
        <v>1608</v>
      </c>
      <c r="CB13" s="13" t="s">
        <v>1764</v>
      </c>
      <c r="CC13" s="8">
        <v>42796</v>
      </c>
      <c r="CD13" s="12" t="s">
        <v>1763</v>
      </c>
      <c r="CE13" s="12" t="s">
        <v>1608</v>
      </c>
      <c r="CF13" s="13" t="s">
        <v>1764</v>
      </c>
      <c r="CG13" s="8">
        <v>42796</v>
      </c>
      <c r="CH13" s="12" t="s">
        <v>1763</v>
      </c>
      <c r="CI13" s="12" t="s">
        <v>1608</v>
      </c>
      <c r="CJ13" s="13" t="s">
        <v>1764</v>
      </c>
      <c r="CK13" s="8">
        <v>42796</v>
      </c>
      <c r="CL13" s="12" t="s">
        <v>1763</v>
      </c>
      <c r="CM13" s="12" t="s">
        <v>1608</v>
      </c>
      <c r="CN13" s="13" t="s">
        <v>1764</v>
      </c>
      <c r="CO13" s="8">
        <v>42796</v>
      </c>
      <c r="CP13" s="12" t="s">
        <v>1763</v>
      </c>
      <c r="CQ13" s="12" t="s">
        <v>1608</v>
      </c>
      <c r="CR13" s="13" t="s">
        <v>1764</v>
      </c>
      <c r="CS13" s="8">
        <v>42796</v>
      </c>
      <c r="CT13" s="12" t="s">
        <v>1763</v>
      </c>
      <c r="CU13" s="12" t="s">
        <v>1608</v>
      </c>
      <c r="CV13" s="13" t="s">
        <v>1764</v>
      </c>
      <c r="CW13" s="8">
        <v>42796</v>
      </c>
      <c r="CX13" s="12" t="s">
        <v>1763</v>
      </c>
      <c r="CY13" s="12" t="s">
        <v>1608</v>
      </c>
      <c r="CZ13" s="13" t="s">
        <v>1764</v>
      </c>
      <c r="DA13" s="8">
        <v>42796</v>
      </c>
      <c r="DB13" s="12" t="s">
        <v>1763</v>
      </c>
      <c r="DC13" s="12" t="s">
        <v>1608</v>
      </c>
      <c r="DD13" s="13" t="s">
        <v>1764</v>
      </c>
      <c r="DE13" s="8">
        <v>42796</v>
      </c>
      <c r="DF13" s="12" t="s">
        <v>1763</v>
      </c>
      <c r="DG13" s="12" t="s">
        <v>1608</v>
      </c>
      <c r="DH13" s="13" t="s">
        <v>1764</v>
      </c>
      <c r="DI13" s="8">
        <v>42796</v>
      </c>
      <c r="DJ13" s="12" t="s">
        <v>1763</v>
      </c>
      <c r="DK13" s="12" t="s">
        <v>1608</v>
      </c>
      <c r="DL13" s="13" t="s">
        <v>1764</v>
      </c>
      <c r="DM13" s="8">
        <v>42796</v>
      </c>
      <c r="DN13" s="12" t="s">
        <v>1763</v>
      </c>
      <c r="DO13" s="12" t="s">
        <v>1608</v>
      </c>
      <c r="DP13" s="13" t="s">
        <v>1764</v>
      </c>
      <c r="DQ13" s="8">
        <v>42796</v>
      </c>
      <c r="DR13" s="12" t="s">
        <v>1763</v>
      </c>
      <c r="DS13" s="12" t="s">
        <v>1608</v>
      </c>
      <c r="DT13" s="13" t="s">
        <v>1764</v>
      </c>
      <c r="DU13" s="8">
        <v>42796</v>
      </c>
      <c r="DV13" s="12" t="s">
        <v>1763</v>
      </c>
      <c r="DW13" s="12" t="s">
        <v>1608</v>
      </c>
      <c r="DX13" s="13" t="s">
        <v>1764</v>
      </c>
      <c r="DY13" s="8">
        <v>42796</v>
      </c>
      <c r="DZ13" s="12" t="s">
        <v>1763</v>
      </c>
      <c r="EA13" s="12" t="s">
        <v>1608</v>
      </c>
      <c r="EB13" s="13" t="s">
        <v>1764</v>
      </c>
      <c r="EC13" s="8">
        <v>42796</v>
      </c>
      <c r="ED13" s="12" t="s">
        <v>1763</v>
      </c>
      <c r="EE13" s="12" t="s">
        <v>1608</v>
      </c>
      <c r="EF13" s="13" t="s">
        <v>1764</v>
      </c>
      <c r="EG13" s="8">
        <v>42796</v>
      </c>
      <c r="EH13" s="12" t="s">
        <v>1763</v>
      </c>
      <c r="EI13" s="12" t="s">
        <v>1608</v>
      </c>
      <c r="EJ13" s="13" t="s">
        <v>1764</v>
      </c>
      <c r="EK13" s="8">
        <v>42796</v>
      </c>
      <c r="EL13" s="12" t="s">
        <v>1763</v>
      </c>
      <c r="EM13" s="12" t="s">
        <v>1608</v>
      </c>
      <c r="EN13" s="13" t="s">
        <v>1764</v>
      </c>
      <c r="EO13" s="8">
        <v>42796</v>
      </c>
      <c r="EP13" s="12" t="s">
        <v>1763</v>
      </c>
      <c r="EQ13" s="12" t="s">
        <v>1608</v>
      </c>
      <c r="ER13" s="13" t="s">
        <v>1764</v>
      </c>
      <c r="ES13" s="8">
        <v>42796</v>
      </c>
      <c r="ET13" s="12" t="s">
        <v>1763</v>
      </c>
      <c r="EU13" s="12" t="s">
        <v>1608</v>
      </c>
      <c r="EV13" s="13" t="s">
        <v>1764</v>
      </c>
      <c r="EW13" s="8">
        <v>42796</v>
      </c>
      <c r="EX13" s="12" t="s">
        <v>1763</v>
      </c>
      <c r="EY13" s="12" t="s">
        <v>1608</v>
      </c>
      <c r="EZ13" s="13" t="s">
        <v>1764</v>
      </c>
      <c r="FA13" s="8">
        <v>42796</v>
      </c>
      <c r="FB13" s="12" t="s">
        <v>1763</v>
      </c>
      <c r="FC13" s="12" t="s">
        <v>1608</v>
      </c>
      <c r="FD13" s="13" t="s">
        <v>1764</v>
      </c>
      <c r="FE13" s="8">
        <v>42796</v>
      </c>
      <c r="FF13" s="12" t="s">
        <v>1763</v>
      </c>
      <c r="FG13" s="12" t="s">
        <v>1608</v>
      </c>
      <c r="FH13" s="13" t="s">
        <v>1764</v>
      </c>
      <c r="FI13" s="8">
        <v>42796</v>
      </c>
      <c r="FJ13" s="12" t="s">
        <v>1763</v>
      </c>
      <c r="FK13" s="12" t="s">
        <v>1608</v>
      </c>
      <c r="FL13" s="13" t="s">
        <v>1764</v>
      </c>
      <c r="FM13" s="8">
        <v>42796</v>
      </c>
      <c r="FN13" s="12" t="s">
        <v>1763</v>
      </c>
      <c r="FO13" s="12" t="s">
        <v>1608</v>
      </c>
      <c r="FP13" s="13" t="s">
        <v>1764</v>
      </c>
      <c r="FQ13" s="8">
        <v>42796</v>
      </c>
      <c r="FR13" s="12" t="s">
        <v>1763</v>
      </c>
      <c r="FS13" s="12" t="s">
        <v>1608</v>
      </c>
      <c r="FT13" s="13" t="s">
        <v>1764</v>
      </c>
      <c r="FU13" s="8">
        <v>42796</v>
      </c>
      <c r="FV13" s="12" t="s">
        <v>1763</v>
      </c>
      <c r="FW13" s="12" t="s">
        <v>1608</v>
      </c>
      <c r="FX13" s="13" t="s">
        <v>1764</v>
      </c>
      <c r="FY13" s="8">
        <v>42796</v>
      </c>
      <c r="FZ13" s="12" t="s">
        <v>1763</v>
      </c>
      <c r="GA13" s="12" t="s">
        <v>1608</v>
      </c>
      <c r="GB13" s="13" t="s">
        <v>1764</v>
      </c>
      <c r="GC13" s="8">
        <v>42796</v>
      </c>
      <c r="GD13" s="12" t="s">
        <v>1763</v>
      </c>
      <c r="GE13" s="12" t="s">
        <v>1608</v>
      </c>
      <c r="GF13" s="13" t="s">
        <v>1764</v>
      </c>
      <c r="GG13" s="8">
        <v>42796</v>
      </c>
      <c r="GH13" s="12" t="s">
        <v>1763</v>
      </c>
      <c r="GI13" s="12" t="s">
        <v>1608</v>
      </c>
      <c r="GJ13" s="13" t="s">
        <v>1764</v>
      </c>
      <c r="GK13" s="8">
        <v>42796</v>
      </c>
      <c r="GL13" s="12" t="s">
        <v>1763</v>
      </c>
      <c r="GM13" s="12" t="s">
        <v>1608</v>
      </c>
      <c r="GN13" s="13" t="s">
        <v>1764</v>
      </c>
      <c r="GO13" s="8">
        <v>42796</v>
      </c>
      <c r="GP13" s="12" t="s">
        <v>1763</v>
      </c>
      <c r="GQ13" s="12" t="s">
        <v>1608</v>
      </c>
      <c r="GR13" s="13" t="s">
        <v>1764</v>
      </c>
      <c r="GS13" s="8">
        <v>42796</v>
      </c>
      <c r="GT13" s="12" t="s">
        <v>1763</v>
      </c>
      <c r="GU13" s="12" t="s">
        <v>1608</v>
      </c>
      <c r="GV13" s="13" t="s">
        <v>1764</v>
      </c>
      <c r="GW13" s="8">
        <v>42796</v>
      </c>
      <c r="GX13" s="12" t="s">
        <v>1763</v>
      </c>
      <c r="GY13" s="12" t="s">
        <v>1608</v>
      </c>
      <c r="GZ13" s="13" t="s">
        <v>1764</v>
      </c>
      <c r="HA13" s="8">
        <v>42796</v>
      </c>
      <c r="HB13" s="12" t="s">
        <v>1763</v>
      </c>
      <c r="HC13" s="12" t="s">
        <v>1608</v>
      </c>
      <c r="HD13" s="13" t="s">
        <v>1764</v>
      </c>
      <c r="HE13" s="8">
        <v>42796</v>
      </c>
      <c r="HF13" s="12" t="s">
        <v>1763</v>
      </c>
      <c r="HG13" s="12" t="s">
        <v>1608</v>
      </c>
      <c r="HH13" s="13" t="s">
        <v>1764</v>
      </c>
      <c r="HI13" s="8">
        <v>42796</v>
      </c>
      <c r="HJ13" s="12" t="s">
        <v>1763</v>
      </c>
      <c r="HK13" s="12" t="s">
        <v>1608</v>
      </c>
      <c r="HL13" s="13" t="s">
        <v>1764</v>
      </c>
      <c r="HM13" s="8">
        <v>42796</v>
      </c>
      <c r="HN13" s="12" t="s">
        <v>1763</v>
      </c>
      <c r="HO13" s="12" t="s">
        <v>1608</v>
      </c>
      <c r="HP13" s="13" t="s">
        <v>1764</v>
      </c>
      <c r="HQ13" s="8">
        <v>42796</v>
      </c>
      <c r="HR13" s="12" t="s">
        <v>1763</v>
      </c>
      <c r="HS13" s="12" t="s">
        <v>1608</v>
      </c>
      <c r="HT13" s="13" t="s">
        <v>1764</v>
      </c>
      <c r="HU13" s="8">
        <v>42796</v>
      </c>
      <c r="HV13" s="12" t="s">
        <v>1763</v>
      </c>
      <c r="HW13" s="12" t="s">
        <v>1608</v>
      </c>
      <c r="HX13" s="13" t="s">
        <v>1764</v>
      </c>
      <c r="HY13" s="8">
        <v>42796</v>
      </c>
      <c r="HZ13" s="12" t="s">
        <v>1763</v>
      </c>
      <c r="IA13" s="12" t="s">
        <v>1608</v>
      </c>
      <c r="IB13" s="13" t="s">
        <v>1764</v>
      </c>
      <c r="IC13" s="8">
        <v>42796</v>
      </c>
      <c r="ID13" s="12" t="s">
        <v>1763</v>
      </c>
      <c r="IE13" s="12" t="s">
        <v>1608</v>
      </c>
      <c r="IF13" s="13" t="s">
        <v>1764</v>
      </c>
      <c r="IG13" s="8">
        <v>42796</v>
      </c>
      <c r="IH13" s="12" t="s">
        <v>1763</v>
      </c>
      <c r="II13" s="12" t="s">
        <v>1608</v>
      </c>
      <c r="IJ13" s="13" t="s">
        <v>1764</v>
      </c>
      <c r="IK13" s="8">
        <v>42796</v>
      </c>
      <c r="IL13" s="12" t="s">
        <v>1763</v>
      </c>
      <c r="IM13" s="12" t="s">
        <v>1608</v>
      </c>
      <c r="IN13" s="13" t="s">
        <v>1764</v>
      </c>
      <c r="IO13" s="8">
        <v>42796</v>
      </c>
      <c r="IP13" s="12" t="s">
        <v>1763</v>
      </c>
      <c r="IQ13" s="12" t="s">
        <v>1608</v>
      </c>
      <c r="IR13" s="13" t="s">
        <v>1764</v>
      </c>
      <c r="IS13" s="8">
        <v>42796</v>
      </c>
      <c r="IT13" s="12" t="s">
        <v>1763</v>
      </c>
      <c r="IU13" s="12" t="s">
        <v>1608</v>
      </c>
      <c r="IV13" s="13" t="s">
        <v>1764</v>
      </c>
      <c r="IW13" s="8">
        <v>42796</v>
      </c>
      <c r="IX13" s="12" t="s">
        <v>1763</v>
      </c>
      <c r="IY13" s="12" t="s">
        <v>1608</v>
      </c>
      <c r="IZ13" s="13" t="s">
        <v>1764</v>
      </c>
      <c r="JA13" s="8">
        <v>42796</v>
      </c>
      <c r="JB13" s="12" t="s">
        <v>1763</v>
      </c>
      <c r="JC13" s="12" t="s">
        <v>1608</v>
      </c>
      <c r="JD13" s="13" t="s">
        <v>1764</v>
      </c>
      <c r="JE13" s="8">
        <v>42796</v>
      </c>
      <c r="JF13" s="12" t="s">
        <v>1763</v>
      </c>
      <c r="JG13" s="12" t="s">
        <v>1608</v>
      </c>
      <c r="JH13" s="13" t="s">
        <v>1764</v>
      </c>
      <c r="JI13" s="8">
        <v>42796</v>
      </c>
      <c r="JJ13" s="12" t="s">
        <v>1763</v>
      </c>
      <c r="JK13" s="12" t="s">
        <v>1608</v>
      </c>
      <c r="JL13" s="13" t="s">
        <v>1764</v>
      </c>
      <c r="JM13" s="8">
        <v>42796</v>
      </c>
      <c r="JN13" s="12" t="s">
        <v>1763</v>
      </c>
      <c r="JO13" s="12" t="s">
        <v>1608</v>
      </c>
      <c r="JP13" s="13" t="s">
        <v>1764</v>
      </c>
      <c r="JQ13" s="8">
        <v>42796</v>
      </c>
      <c r="JR13" s="12" t="s">
        <v>1763</v>
      </c>
      <c r="JS13" s="12" t="s">
        <v>1608</v>
      </c>
      <c r="JT13" s="13" t="s">
        <v>1764</v>
      </c>
      <c r="JU13" s="8">
        <v>42796</v>
      </c>
      <c r="JV13" s="12" t="s">
        <v>1763</v>
      </c>
      <c r="JW13" s="12" t="s">
        <v>1608</v>
      </c>
      <c r="JX13" s="13" t="s">
        <v>1764</v>
      </c>
      <c r="JY13" s="8">
        <v>42796</v>
      </c>
      <c r="JZ13" s="12" t="s">
        <v>1763</v>
      </c>
      <c r="KA13" s="12" t="s">
        <v>1608</v>
      </c>
      <c r="KB13" s="13" t="s">
        <v>1764</v>
      </c>
      <c r="KC13" s="8">
        <v>42796</v>
      </c>
      <c r="KD13" s="12" t="s">
        <v>1763</v>
      </c>
      <c r="KE13" s="12" t="s">
        <v>1608</v>
      </c>
      <c r="KF13" s="13" t="s">
        <v>1764</v>
      </c>
      <c r="KG13" s="8">
        <v>42796</v>
      </c>
      <c r="KH13" s="12" t="s">
        <v>1763</v>
      </c>
      <c r="KI13" s="12" t="s">
        <v>1608</v>
      </c>
      <c r="KJ13" s="13" t="s">
        <v>1764</v>
      </c>
      <c r="KK13" s="8">
        <v>42796</v>
      </c>
      <c r="KL13" s="12" t="s">
        <v>1763</v>
      </c>
      <c r="KM13" s="12" t="s">
        <v>1608</v>
      </c>
      <c r="KN13" s="13" t="s">
        <v>1764</v>
      </c>
      <c r="KO13" s="8">
        <v>42796</v>
      </c>
      <c r="KP13" s="12" t="s">
        <v>1763</v>
      </c>
      <c r="KQ13" s="12" t="s">
        <v>1608</v>
      </c>
      <c r="KR13" s="13" t="s">
        <v>1764</v>
      </c>
      <c r="KS13" s="8">
        <v>42796</v>
      </c>
      <c r="KT13" s="12" t="s">
        <v>1763</v>
      </c>
      <c r="KU13" s="12" t="s">
        <v>1608</v>
      </c>
      <c r="KV13" s="13" t="s">
        <v>1764</v>
      </c>
      <c r="KW13" s="8">
        <v>42796</v>
      </c>
      <c r="KX13" s="12" t="s">
        <v>1763</v>
      </c>
      <c r="KY13" s="12" t="s">
        <v>1608</v>
      </c>
      <c r="KZ13" s="13" t="s">
        <v>1764</v>
      </c>
      <c r="LA13" s="8">
        <v>42796</v>
      </c>
      <c r="LB13" s="12" t="s">
        <v>1763</v>
      </c>
      <c r="LC13" s="12" t="s">
        <v>1608</v>
      </c>
      <c r="LD13" s="13" t="s">
        <v>1764</v>
      </c>
      <c r="LE13" s="8">
        <v>42796</v>
      </c>
      <c r="LF13" s="12" t="s">
        <v>1763</v>
      </c>
      <c r="LG13" s="12" t="s">
        <v>1608</v>
      </c>
      <c r="LH13" s="13" t="s">
        <v>1764</v>
      </c>
      <c r="LI13" s="8">
        <v>42796</v>
      </c>
      <c r="LJ13" s="12" t="s">
        <v>1763</v>
      </c>
      <c r="LK13" s="12" t="s">
        <v>1608</v>
      </c>
      <c r="LL13" s="13" t="s">
        <v>1764</v>
      </c>
      <c r="LM13" s="8">
        <v>42796</v>
      </c>
      <c r="LN13" s="12" t="s">
        <v>1763</v>
      </c>
      <c r="LO13" s="12" t="s">
        <v>1608</v>
      </c>
      <c r="LP13" s="13" t="s">
        <v>1764</v>
      </c>
      <c r="LQ13" s="8">
        <v>42796</v>
      </c>
      <c r="LR13" s="12" t="s">
        <v>1763</v>
      </c>
      <c r="LS13" s="12" t="s">
        <v>1608</v>
      </c>
      <c r="LT13" s="13" t="s">
        <v>1764</v>
      </c>
      <c r="LU13" s="8">
        <v>42796</v>
      </c>
      <c r="LV13" s="12" t="s">
        <v>1763</v>
      </c>
      <c r="LW13" s="12" t="s">
        <v>1608</v>
      </c>
      <c r="LX13" s="13" t="s">
        <v>1764</v>
      </c>
      <c r="LY13" s="8">
        <v>42796</v>
      </c>
      <c r="LZ13" s="12" t="s">
        <v>1763</v>
      </c>
      <c r="MA13" s="12" t="s">
        <v>1608</v>
      </c>
      <c r="MB13" s="13" t="s">
        <v>1764</v>
      </c>
      <c r="MC13" s="8">
        <v>42796</v>
      </c>
      <c r="MD13" s="12" t="s">
        <v>1763</v>
      </c>
      <c r="ME13" s="12" t="s">
        <v>1608</v>
      </c>
      <c r="MF13" s="13" t="s">
        <v>1764</v>
      </c>
      <c r="MG13" s="8">
        <v>42796</v>
      </c>
      <c r="MH13" s="12" t="s">
        <v>1763</v>
      </c>
      <c r="MI13" s="12" t="s">
        <v>1608</v>
      </c>
      <c r="MJ13" s="13" t="s">
        <v>1764</v>
      </c>
      <c r="MK13" s="8">
        <v>42796</v>
      </c>
      <c r="ML13" s="12" t="s">
        <v>1763</v>
      </c>
      <c r="MM13" s="12" t="s">
        <v>1608</v>
      </c>
      <c r="MN13" s="13" t="s">
        <v>1764</v>
      </c>
      <c r="MO13" s="8">
        <v>42796</v>
      </c>
      <c r="MP13" s="12" t="s">
        <v>1763</v>
      </c>
      <c r="MQ13" s="12" t="s">
        <v>1608</v>
      </c>
      <c r="MR13" s="13" t="s">
        <v>1764</v>
      </c>
      <c r="MS13" s="8">
        <v>42796</v>
      </c>
      <c r="MT13" s="12" t="s">
        <v>1763</v>
      </c>
      <c r="MU13" s="12" t="s">
        <v>1608</v>
      </c>
      <c r="MV13" s="13" t="s">
        <v>1764</v>
      </c>
      <c r="MW13" s="8">
        <v>42796</v>
      </c>
      <c r="MX13" s="12" t="s">
        <v>1763</v>
      </c>
      <c r="MY13" s="12" t="s">
        <v>1608</v>
      </c>
      <c r="MZ13" s="13" t="s">
        <v>1764</v>
      </c>
      <c r="NA13" s="8">
        <v>42796</v>
      </c>
      <c r="NB13" s="12" t="s">
        <v>1763</v>
      </c>
      <c r="NC13" s="12" t="s">
        <v>1608</v>
      </c>
      <c r="ND13" s="13" t="s">
        <v>1764</v>
      </c>
      <c r="NE13" s="8">
        <v>42796</v>
      </c>
      <c r="NF13" s="12" t="s">
        <v>1763</v>
      </c>
      <c r="NG13" s="12" t="s">
        <v>1608</v>
      </c>
      <c r="NH13" s="13" t="s">
        <v>1764</v>
      </c>
      <c r="NI13" s="8">
        <v>42796</v>
      </c>
      <c r="NJ13" s="12" t="s">
        <v>1763</v>
      </c>
      <c r="NK13" s="12" t="s">
        <v>1608</v>
      </c>
      <c r="NL13" s="13" t="s">
        <v>1764</v>
      </c>
      <c r="NM13" s="8">
        <v>42796</v>
      </c>
      <c r="NN13" s="12" t="s">
        <v>1763</v>
      </c>
      <c r="NO13" s="12" t="s">
        <v>1608</v>
      </c>
      <c r="NP13" s="13" t="s">
        <v>1764</v>
      </c>
      <c r="NQ13" s="8">
        <v>42796</v>
      </c>
      <c r="NR13" s="12" t="s">
        <v>1763</v>
      </c>
      <c r="NS13" s="12" t="s">
        <v>1608</v>
      </c>
      <c r="NT13" s="13" t="s">
        <v>1764</v>
      </c>
      <c r="NU13" s="8">
        <v>42796</v>
      </c>
      <c r="NV13" s="12" t="s">
        <v>1763</v>
      </c>
      <c r="NW13" s="12" t="s">
        <v>1608</v>
      </c>
      <c r="NX13" s="13" t="s">
        <v>1764</v>
      </c>
      <c r="NY13" s="8">
        <v>42796</v>
      </c>
      <c r="NZ13" s="12" t="s">
        <v>1763</v>
      </c>
      <c r="OA13" s="12" t="s">
        <v>1608</v>
      </c>
      <c r="OB13" s="13" t="s">
        <v>1764</v>
      </c>
      <c r="OC13" s="8">
        <v>42796</v>
      </c>
      <c r="OD13" s="12" t="s">
        <v>1763</v>
      </c>
      <c r="OE13" s="12" t="s">
        <v>1608</v>
      </c>
      <c r="OF13" s="13" t="s">
        <v>1764</v>
      </c>
      <c r="OG13" s="8">
        <v>42796</v>
      </c>
      <c r="OH13" s="12" t="s">
        <v>1763</v>
      </c>
      <c r="OI13" s="12" t="s">
        <v>1608</v>
      </c>
      <c r="OJ13" s="13" t="s">
        <v>1764</v>
      </c>
      <c r="OK13" s="8">
        <v>42796</v>
      </c>
      <c r="OL13" s="12" t="s">
        <v>1763</v>
      </c>
      <c r="OM13" s="12" t="s">
        <v>1608</v>
      </c>
      <c r="ON13" s="13" t="s">
        <v>1764</v>
      </c>
      <c r="OO13" s="8">
        <v>42796</v>
      </c>
      <c r="OP13" s="12" t="s">
        <v>1763</v>
      </c>
      <c r="OQ13" s="12" t="s">
        <v>1608</v>
      </c>
      <c r="OR13" s="13" t="s">
        <v>1764</v>
      </c>
      <c r="OS13" s="8">
        <v>42796</v>
      </c>
      <c r="OT13" s="12" t="s">
        <v>1763</v>
      </c>
      <c r="OU13" s="12" t="s">
        <v>1608</v>
      </c>
      <c r="OV13" s="13" t="s">
        <v>1764</v>
      </c>
      <c r="OW13" s="8">
        <v>42796</v>
      </c>
      <c r="OX13" s="12" t="s">
        <v>1763</v>
      </c>
      <c r="OY13" s="12" t="s">
        <v>1608</v>
      </c>
      <c r="OZ13" s="13" t="s">
        <v>1764</v>
      </c>
      <c r="PA13" s="8">
        <v>42796</v>
      </c>
      <c r="PB13" s="12" t="s">
        <v>1763</v>
      </c>
      <c r="PC13" s="12" t="s">
        <v>1608</v>
      </c>
      <c r="PD13" s="13" t="s">
        <v>1764</v>
      </c>
      <c r="PE13" s="8">
        <v>42796</v>
      </c>
      <c r="PF13" s="12" t="s">
        <v>1763</v>
      </c>
      <c r="PG13" s="12" t="s">
        <v>1608</v>
      </c>
      <c r="PH13" s="13" t="s">
        <v>1764</v>
      </c>
      <c r="PI13" s="8">
        <v>42796</v>
      </c>
      <c r="PJ13" s="12" t="s">
        <v>1763</v>
      </c>
      <c r="PK13" s="12" t="s">
        <v>1608</v>
      </c>
      <c r="PL13" s="13" t="s">
        <v>1764</v>
      </c>
      <c r="PM13" s="8">
        <v>42796</v>
      </c>
      <c r="PN13" s="12" t="s">
        <v>1763</v>
      </c>
      <c r="PO13" s="12" t="s">
        <v>1608</v>
      </c>
      <c r="PP13" s="13" t="s">
        <v>1764</v>
      </c>
      <c r="PQ13" s="8">
        <v>42796</v>
      </c>
      <c r="PR13" s="12" t="s">
        <v>1763</v>
      </c>
      <c r="PS13" s="12" t="s">
        <v>1608</v>
      </c>
      <c r="PT13" s="13" t="s">
        <v>1764</v>
      </c>
      <c r="PU13" s="8">
        <v>42796</v>
      </c>
      <c r="PV13" s="12" t="s">
        <v>1763</v>
      </c>
      <c r="PW13" s="12" t="s">
        <v>1608</v>
      </c>
      <c r="PX13" s="13" t="s">
        <v>1764</v>
      </c>
      <c r="PY13" s="8">
        <v>42796</v>
      </c>
      <c r="PZ13" s="12" t="s">
        <v>1763</v>
      </c>
      <c r="QA13" s="12" t="s">
        <v>1608</v>
      </c>
      <c r="QB13" s="13" t="s">
        <v>1764</v>
      </c>
      <c r="QC13" s="8">
        <v>42796</v>
      </c>
      <c r="QD13" s="12" t="s">
        <v>1763</v>
      </c>
      <c r="QE13" s="12" t="s">
        <v>1608</v>
      </c>
      <c r="QF13" s="13" t="s">
        <v>1764</v>
      </c>
      <c r="QG13" s="8">
        <v>42796</v>
      </c>
      <c r="QH13" s="12" t="s">
        <v>1763</v>
      </c>
      <c r="QI13" s="12" t="s">
        <v>1608</v>
      </c>
      <c r="QJ13" s="13" t="s">
        <v>1764</v>
      </c>
      <c r="QK13" s="8">
        <v>42796</v>
      </c>
      <c r="QL13" s="12" t="s">
        <v>1763</v>
      </c>
      <c r="QM13" s="12" t="s">
        <v>1608</v>
      </c>
      <c r="QN13" s="13" t="s">
        <v>1764</v>
      </c>
      <c r="QO13" s="8">
        <v>42796</v>
      </c>
      <c r="QP13" s="12" t="s">
        <v>1763</v>
      </c>
      <c r="QQ13" s="12" t="s">
        <v>1608</v>
      </c>
      <c r="QR13" s="13" t="s">
        <v>1764</v>
      </c>
      <c r="QS13" s="8">
        <v>42796</v>
      </c>
      <c r="QT13" s="12" t="s">
        <v>1763</v>
      </c>
      <c r="QU13" s="12" t="s">
        <v>1608</v>
      </c>
      <c r="QV13" s="13" t="s">
        <v>1764</v>
      </c>
      <c r="QW13" s="8">
        <v>42796</v>
      </c>
      <c r="QX13" s="12" t="s">
        <v>1763</v>
      </c>
      <c r="QY13" s="12" t="s">
        <v>1608</v>
      </c>
      <c r="QZ13" s="13" t="s">
        <v>1764</v>
      </c>
      <c r="RA13" s="8">
        <v>42796</v>
      </c>
      <c r="RB13" s="12" t="s">
        <v>1763</v>
      </c>
      <c r="RC13" s="12" t="s">
        <v>1608</v>
      </c>
      <c r="RD13" s="13" t="s">
        <v>1764</v>
      </c>
      <c r="RE13" s="8">
        <v>42796</v>
      </c>
      <c r="RF13" s="12" t="s">
        <v>1763</v>
      </c>
      <c r="RG13" s="12" t="s">
        <v>1608</v>
      </c>
      <c r="RH13" s="13" t="s">
        <v>1764</v>
      </c>
      <c r="RI13" s="8">
        <v>42796</v>
      </c>
      <c r="RJ13" s="12" t="s">
        <v>1763</v>
      </c>
      <c r="RK13" s="12" t="s">
        <v>1608</v>
      </c>
      <c r="RL13" s="13" t="s">
        <v>1764</v>
      </c>
      <c r="RM13" s="8">
        <v>42796</v>
      </c>
      <c r="RN13" s="12" t="s">
        <v>1763</v>
      </c>
      <c r="RO13" s="12" t="s">
        <v>1608</v>
      </c>
      <c r="RP13" s="13" t="s">
        <v>1764</v>
      </c>
      <c r="RQ13" s="8">
        <v>42796</v>
      </c>
      <c r="RR13" s="12" t="s">
        <v>1763</v>
      </c>
      <c r="RS13" s="12" t="s">
        <v>1608</v>
      </c>
      <c r="RT13" s="13" t="s">
        <v>1764</v>
      </c>
      <c r="RU13" s="8">
        <v>42796</v>
      </c>
      <c r="RV13" s="12" t="s">
        <v>1763</v>
      </c>
      <c r="RW13" s="12" t="s">
        <v>1608</v>
      </c>
      <c r="RX13" s="13" t="s">
        <v>1764</v>
      </c>
      <c r="RY13" s="8">
        <v>42796</v>
      </c>
      <c r="RZ13" s="12" t="s">
        <v>1763</v>
      </c>
      <c r="SA13" s="12" t="s">
        <v>1608</v>
      </c>
      <c r="SB13" s="13" t="s">
        <v>1764</v>
      </c>
      <c r="SC13" s="8">
        <v>42796</v>
      </c>
      <c r="SD13" s="12" t="s">
        <v>1763</v>
      </c>
      <c r="SE13" s="12" t="s">
        <v>1608</v>
      </c>
      <c r="SF13" s="13" t="s">
        <v>1764</v>
      </c>
      <c r="SG13" s="8">
        <v>42796</v>
      </c>
      <c r="SH13" s="12" t="s">
        <v>1763</v>
      </c>
      <c r="SI13" s="12" t="s">
        <v>1608</v>
      </c>
      <c r="SJ13" s="13" t="s">
        <v>1764</v>
      </c>
      <c r="SK13" s="8">
        <v>42796</v>
      </c>
      <c r="SL13" s="12" t="s">
        <v>1763</v>
      </c>
      <c r="SM13" s="12" t="s">
        <v>1608</v>
      </c>
      <c r="SN13" s="13" t="s">
        <v>1764</v>
      </c>
      <c r="SO13" s="8">
        <v>42796</v>
      </c>
      <c r="SP13" s="12" t="s">
        <v>1763</v>
      </c>
      <c r="SQ13" s="12" t="s">
        <v>1608</v>
      </c>
      <c r="SR13" s="13" t="s">
        <v>1764</v>
      </c>
      <c r="SS13" s="8">
        <v>42796</v>
      </c>
      <c r="ST13" s="12" t="s">
        <v>1763</v>
      </c>
      <c r="SU13" s="12" t="s">
        <v>1608</v>
      </c>
      <c r="SV13" s="13" t="s">
        <v>1764</v>
      </c>
      <c r="SW13" s="8">
        <v>42796</v>
      </c>
      <c r="SX13" s="12" t="s">
        <v>1763</v>
      </c>
      <c r="SY13" s="12" t="s">
        <v>1608</v>
      </c>
      <c r="SZ13" s="13" t="s">
        <v>1764</v>
      </c>
      <c r="TA13" s="8">
        <v>42796</v>
      </c>
      <c r="TB13" s="12" t="s">
        <v>1763</v>
      </c>
      <c r="TC13" s="12" t="s">
        <v>1608</v>
      </c>
      <c r="TD13" s="13" t="s">
        <v>1764</v>
      </c>
      <c r="TE13" s="8">
        <v>42796</v>
      </c>
      <c r="TF13" s="12" t="s">
        <v>1763</v>
      </c>
      <c r="TG13" s="12" t="s">
        <v>1608</v>
      </c>
      <c r="TH13" s="13" t="s">
        <v>1764</v>
      </c>
      <c r="TI13" s="8">
        <v>42796</v>
      </c>
      <c r="TJ13" s="12" t="s">
        <v>1763</v>
      </c>
      <c r="TK13" s="12" t="s">
        <v>1608</v>
      </c>
      <c r="TL13" s="13" t="s">
        <v>1764</v>
      </c>
      <c r="TM13" s="8">
        <v>42796</v>
      </c>
      <c r="TN13" s="12" t="s">
        <v>1763</v>
      </c>
      <c r="TO13" s="12" t="s">
        <v>1608</v>
      </c>
      <c r="TP13" s="13" t="s">
        <v>1764</v>
      </c>
      <c r="TQ13" s="8">
        <v>42796</v>
      </c>
      <c r="TR13" s="12" t="s">
        <v>1763</v>
      </c>
      <c r="TS13" s="12" t="s">
        <v>1608</v>
      </c>
      <c r="TT13" s="13" t="s">
        <v>1764</v>
      </c>
      <c r="TU13" s="8">
        <v>42796</v>
      </c>
      <c r="TV13" s="12" t="s">
        <v>1763</v>
      </c>
      <c r="TW13" s="12" t="s">
        <v>1608</v>
      </c>
      <c r="TX13" s="13" t="s">
        <v>1764</v>
      </c>
      <c r="TY13" s="8">
        <v>42796</v>
      </c>
      <c r="TZ13" s="12" t="s">
        <v>1763</v>
      </c>
      <c r="UA13" s="12" t="s">
        <v>1608</v>
      </c>
      <c r="UB13" s="13" t="s">
        <v>1764</v>
      </c>
      <c r="UC13" s="8">
        <v>42796</v>
      </c>
      <c r="UD13" s="12" t="s">
        <v>1763</v>
      </c>
      <c r="UE13" s="12" t="s">
        <v>1608</v>
      </c>
      <c r="UF13" s="13" t="s">
        <v>1764</v>
      </c>
      <c r="UG13" s="8">
        <v>42796</v>
      </c>
      <c r="UH13" s="12" t="s">
        <v>1763</v>
      </c>
      <c r="UI13" s="12" t="s">
        <v>1608</v>
      </c>
      <c r="UJ13" s="13" t="s">
        <v>1764</v>
      </c>
      <c r="UK13" s="8">
        <v>42796</v>
      </c>
      <c r="UL13" s="12" t="s">
        <v>1763</v>
      </c>
      <c r="UM13" s="12" t="s">
        <v>1608</v>
      </c>
      <c r="UN13" s="13" t="s">
        <v>1764</v>
      </c>
      <c r="UO13" s="8">
        <v>42796</v>
      </c>
      <c r="UP13" s="12" t="s">
        <v>1763</v>
      </c>
      <c r="UQ13" s="12" t="s">
        <v>1608</v>
      </c>
      <c r="UR13" s="13" t="s">
        <v>1764</v>
      </c>
      <c r="US13" s="8">
        <v>42796</v>
      </c>
      <c r="UT13" s="12" t="s">
        <v>1763</v>
      </c>
      <c r="UU13" s="12" t="s">
        <v>1608</v>
      </c>
      <c r="UV13" s="13" t="s">
        <v>1764</v>
      </c>
      <c r="UW13" s="8">
        <v>42796</v>
      </c>
      <c r="UX13" s="12" t="s">
        <v>1763</v>
      </c>
      <c r="UY13" s="12" t="s">
        <v>1608</v>
      </c>
      <c r="UZ13" s="13" t="s">
        <v>1764</v>
      </c>
      <c r="VA13" s="8">
        <v>42796</v>
      </c>
      <c r="VB13" s="12" t="s">
        <v>1763</v>
      </c>
      <c r="VC13" s="12" t="s">
        <v>1608</v>
      </c>
      <c r="VD13" s="13" t="s">
        <v>1764</v>
      </c>
      <c r="VE13" s="8">
        <v>42796</v>
      </c>
      <c r="VF13" s="12" t="s">
        <v>1763</v>
      </c>
      <c r="VG13" s="12" t="s">
        <v>1608</v>
      </c>
      <c r="VH13" s="13" t="s">
        <v>1764</v>
      </c>
      <c r="VI13" s="8">
        <v>42796</v>
      </c>
      <c r="VJ13" s="12" t="s">
        <v>1763</v>
      </c>
      <c r="VK13" s="12" t="s">
        <v>1608</v>
      </c>
      <c r="VL13" s="13" t="s">
        <v>1764</v>
      </c>
      <c r="VM13" s="8">
        <v>42796</v>
      </c>
      <c r="VN13" s="12" t="s">
        <v>1763</v>
      </c>
      <c r="VO13" s="12" t="s">
        <v>1608</v>
      </c>
      <c r="VP13" s="13" t="s">
        <v>1764</v>
      </c>
      <c r="VQ13" s="8">
        <v>42796</v>
      </c>
      <c r="VR13" s="12" t="s">
        <v>1763</v>
      </c>
      <c r="VS13" s="12" t="s">
        <v>1608</v>
      </c>
      <c r="VT13" s="13" t="s">
        <v>1764</v>
      </c>
      <c r="VU13" s="8">
        <v>42796</v>
      </c>
      <c r="VV13" s="12" t="s">
        <v>1763</v>
      </c>
      <c r="VW13" s="12" t="s">
        <v>1608</v>
      </c>
      <c r="VX13" s="13" t="s">
        <v>1764</v>
      </c>
      <c r="VY13" s="8">
        <v>42796</v>
      </c>
      <c r="VZ13" s="12" t="s">
        <v>1763</v>
      </c>
      <c r="WA13" s="12" t="s">
        <v>1608</v>
      </c>
      <c r="WB13" s="13" t="s">
        <v>1764</v>
      </c>
      <c r="WC13" s="8">
        <v>42796</v>
      </c>
      <c r="WD13" s="12" t="s">
        <v>1763</v>
      </c>
      <c r="WE13" s="12" t="s">
        <v>1608</v>
      </c>
      <c r="WF13" s="13" t="s">
        <v>1764</v>
      </c>
      <c r="WG13" s="8">
        <v>42796</v>
      </c>
      <c r="WH13" s="12" t="s">
        <v>1763</v>
      </c>
      <c r="WI13" s="12" t="s">
        <v>1608</v>
      </c>
      <c r="WJ13" s="13" t="s">
        <v>1764</v>
      </c>
      <c r="WK13" s="8">
        <v>42796</v>
      </c>
      <c r="WL13" s="12" t="s">
        <v>1763</v>
      </c>
      <c r="WM13" s="12" t="s">
        <v>1608</v>
      </c>
      <c r="WN13" s="13" t="s">
        <v>1764</v>
      </c>
      <c r="WO13" s="8">
        <v>42796</v>
      </c>
      <c r="WP13" s="12" t="s">
        <v>1763</v>
      </c>
      <c r="WQ13" s="12" t="s">
        <v>1608</v>
      </c>
      <c r="WR13" s="13" t="s">
        <v>1764</v>
      </c>
      <c r="WS13" s="8">
        <v>42796</v>
      </c>
      <c r="WT13" s="12" t="s">
        <v>1763</v>
      </c>
      <c r="WU13" s="12" t="s">
        <v>1608</v>
      </c>
      <c r="WV13" s="13" t="s">
        <v>1764</v>
      </c>
      <c r="WW13" s="8">
        <v>42796</v>
      </c>
      <c r="WX13" s="12" t="s">
        <v>1763</v>
      </c>
      <c r="WY13" s="12" t="s">
        <v>1608</v>
      </c>
      <c r="WZ13" s="13" t="s">
        <v>1764</v>
      </c>
      <c r="XA13" s="8">
        <v>42796</v>
      </c>
      <c r="XB13" s="12" t="s">
        <v>1763</v>
      </c>
      <c r="XC13" s="12" t="s">
        <v>1608</v>
      </c>
      <c r="XD13" s="13" t="s">
        <v>1764</v>
      </c>
      <c r="XE13" s="8">
        <v>42796</v>
      </c>
      <c r="XF13" s="12" t="s">
        <v>1763</v>
      </c>
      <c r="XG13" s="12" t="s">
        <v>1608</v>
      </c>
      <c r="XH13" s="13" t="s">
        <v>1764</v>
      </c>
      <c r="XI13" s="8">
        <v>42796</v>
      </c>
      <c r="XJ13" s="12" t="s">
        <v>1763</v>
      </c>
      <c r="XK13" s="12" t="s">
        <v>1608</v>
      </c>
      <c r="XL13" s="13" t="s">
        <v>1764</v>
      </c>
      <c r="XM13" s="8">
        <v>42796</v>
      </c>
      <c r="XN13" s="12" t="s">
        <v>1763</v>
      </c>
      <c r="XO13" s="12" t="s">
        <v>1608</v>
      </c>
      <c r="XP13" s="13" t="s">
        <v>1764</v>
      </c>
      <c r="XQ13" s="8">
        <v>42796</v>
      </c>
      <c r="XR13" s="12" t="s">
        <v>1763</v>
      </c>
      <c r="XS13" s="12" t="s">
        <v>1608</v>
      </c>
      <c r="XT13" s="13" t="s">
        <v>1764</v>
      </c>
      <c r="XU13" s="8">
        <v>42796</v>
      </c>
      <c r="XV13" s="12" t="s">
        <v>1763</v>
      </c>
      <c r="XW13" s="12" t="s">
        <v>1608</v>
      </c>
      <c r="XX13" s="13" t="s">
        <v>1764</v>
      </c>
      <c r="XY13" s="8">
        <v>42796</v>
      </c>
      <c r="XZ13" s="12" t="s">
        <v>1763</v>
      </c>
      <c r="YA13" s="12" t="s">
        <v>1608</v>
      </c>
      <c r="YB13" s="13" t="s">
        <v>1764</v>
      </c>
      <c r="YC13" s="8">
        <v>42796</v>
      </c>
      <c r="YD13" s="12" t="s">
        <v>1763</v>
      </c>
      <c r="YE13" s="12" t="s">
        <v>1608</v>
      </c>
      <c r="YF13" s="13" t="s">
        <v>1764</v>
      </c>
      <c r="YG13" s="8">
        <v>42796</v>
      </c>
      <c r="YH13" s="12" t="s">
        <v>1763</v>
      </c>
      <c r="YI13" s="12" t="s">
        <v>1608</v>
      </c>
      <c r="YJ13" s="13" t="s">
        <v>1764</v>
      </c>
      <c r="YK13" s="8">
        <v>42796</v>
      </c>
      <c r="YL13" s="12" t="s">
        <v>1763</v>
      </c>
      <c r="YM13" s="12" t="s">
        <v>1608</v>
      </c>
      <c r="YN13" s="13" t="s">
        <v>1764</v>
      </c>
      <c r="YO13" s="8">
        <v>42796</v>
      </c>
      <c r="YP13" s="12" t="s">
        <v>1763</v>
      </c>
      <c r="YQ13" s="12" t="s">
        <v>1608</v>
      </c>
      <c r="YR13" s="13" t="s">
        <v>1764</v>
      </c>
      <c r="YS13" s="8">
        <v>42796</v>
      </c>
      <c r="YT13" s="12" t="s">
        <v>1763</v>
      </c>
      <c r="YU13" s="12" t="s">
        <v>1608</v>
      </c>
      <c r="YV13" s="13" t="s">
        <v>1764</v>
      </c>
      <c r="YW13" s="8">
        <v>42796</v>
      </c>
      <c r="YX13" s="12" t="s">
        <v>1763</v>
      </c>
      <c r="YY13" s="12" t="s">
        <v>1608</v>
      </c>
      <c r="YZ13" s="13" t="s">
        <v>1764</v>
      </c>
      <c r="ZA13" s="8">
        <v>42796</v>
      </c>
      <c r="ZB13" s="12" t="s">
        <v>1763</v>
      </c>
      <c r="ZC13" s="12" t="s">
        <v>1608</v>
      </c>
      <c r="ZD13" s="13" t="s">
        <v>1764</v>
      </c>
      <c r="ZE13" s="8">
        <v>42796</v>
      </c>
      <c r="ZF13" s="12" t="s">
        <v>1763</v>
      </c>
      <c r="ZG13" s="12" t="s">
        <v>1608</v>
      </c>
      <c r="ZH13" s="13" t="s">
        <v>1764</v>
      </c>
      <c r="ZI13" s="8">
        <v>42796</v>
      </c>
      <c r="ZJ13" s="12" t="s">
        <v>1763</v>
      </c>
      <c r="ZK13" s="12" t="s">
        <v>1608</v>
      </c>
      <c r="ZL13" s="13" t="s">
        <v>1764</v>
      </c>
      <c r="ZM13" s="8">
        <v>42796</v>
      </c>
      <c r="ZN13" s="12" t="s">
        <v>1763</v>
      </c>
      <c r="ZO13" s="12" t="s">
        <v>1608</v>
      </c>
      <c r="ZP13" s="13" t="s">
        <v>1764</v>
      </c>
      <c r="ZQ13" s="8">
        <v>42796</v>
      </c>
      <c r="ZR13" s="12" t="s">
        <v>1763</v>
      </c>
      <c r="ZS13" s="12" t="s">
        <v>1608</v>
      </c>
      <c r="ZT13" s="13" t="s">
        <v>1764</v>
      </c>
      <c r="ZU13" s="8">
        <v>42796</v>
      </c>
      <c r="ZV13" s="12" t="s">
        <v>1763</v>
      </c>
      <c r="ZW13" s="12" t="s">
        <v>1608</v>
      </c>
      <c r="ZX13" s="13" t="s">
        <v>1764</v>
      </c>
      <c r="ZY13" s="8">
        <v>42796</v>
      </c>
      <c r="ZZ13" s="12" t="s">
        <v>1763</v>
      </c>
      <c r="AAA13" s="12" t="s">
        <v>1608</v>
      </c>
      <c r="AAB13" s="13" t="s">
        <v>1764</v>
      </c>
      <c r="AAC13" s="8">
        <v>42796</v>
      </c>
      <c r="AAD13" s="12" t="s">
        <v>1763</v>
      </c>
      <c r="AAE13" s="12" t="s">
        <v>1608</v>
      </c>
      <c r="AAF13" s="13" t="s">
        <v>1764</v>
      </c>
      <c r="AAG13" s="8">
        <v>42796</v>
      </c>
      <c r="AAH13" s="12" t="s">
        <v>1763</v>
      </c>
      <c r="AAI13" s="12" t="s">
        <v>1608</v>
      </c>
      <c r="AAJ13" s="13" t="s">
        <v>1764</v>
      </c>
      <c r="AAK13" s="8">
        <v>42796</v>
      </c>
      <c r="AAL13" s="12" t="s">
        <v>1763</v>
      </c>
      <c r="AAM13" s="12" t="s">
        <v>1608</v>
      </c>
      <c r="AAN13" s="13" t="s">
        <v>1764</v>
      </c>
      <c r="AAO13" s="8">
        <v>42796</v>
      </c>
      <c r="AAP13" s="12" t="s">
        <v>1763</v>
      </c>
      <c r="AAQ13" s="12" t="s">
        <v>1608</v>
      </c>
      <c r="AAR13" s="13" t="s">
        <v>1764</v>
      </c>
      <c r="AAS13" s="8">
        <v>42796</v>
      </c>
      <c r="AAT13" s="12" t="s">
        <v>1763</v>
      </c>
      <c r="AAU13" s="12" t="s">
        <v>1608</v>
      </c>
      <c r="AAV13" s="13" t="s">
        <v>1764</v>
      </c>
      <c r="AAW13" s="8">
        <v>42796</v>
      </c>
      <c r="AAX13" s="12" t="s">
        <v>1763</v>
      </c>
      <c r="AAY13" s="12" t="s">
        <v>1608</v>
      </c>
      <c r="AAZ13" s="13" t="s">
        <v>1764</v>
      </c>
      <c r="ABA13" s="8">
        <v>42796</v>
      </c>
      <c r="ABB13" s="12" t="s">
        <v>1763</v>
      </c>
      <c r="ABC13" s="12" t="s">
        <v>1608</v>
      </c>
      <c r="ABD13" s="13" t="s">
        <v>1764</v>
      </c>
      <c r="ABE13" s="8">
        <v>42796</v>
      </c>
      <c r="ABF13" s="12" t="s">
        <v>1763</v>
      </c>
      <c r="ABG13" s="12" t="s">
        <v>1608</v>
      </c>
      <c r="ABH13" s="13" t="s">
        <v>1764</v>
      </c>
      <c r="ABI13" s="8">
        <v>42796</v>
      </c>
      <c r="ABJ13" s="12" t="s">
        <v>1763</v>
      </c>
      <c r="ABK13" s="12" t="s">
        <v>1608</v>
      </c>
      <c r="ABL13" s="13" t="s">
        <v>1764</v>
      </c>
      <c r="ABM13" s="8">
        <v>42796</v>
      </c>
      <c r="ABN13" s="12" t="s">
        <v>1763</v>
      </c>
      <c r="ABO13" s="12" t="s">
        <v>1608</v>
      </c>
      <c r="ABP13" s="13" t="s">
        <v>1764</v>
      </c>
      <c r="ABQ13" s="8">
        <v>42796</v>
      </c>
      <c r="ABR13" s="12" t="s">
        <v>1763</v>
      </c>
      <c r="ABS13" s="12" t="s">
        <v>1608</v>
      </c>
      <c r="ABT13" s="13" t="s">
        <v>1764</v>
      </c>
      <c r="ABU13" s="8">
        <v>42796</v>
      </c>
      <c r="ABV13" s="12" t="s">
        <v>1763</v>
      </c>
      <c r="ABW13" s="12" t="s">
        <v>1608</v>
      </c>
      <c r="ABX13" s="13" t="s">
        <v>1764</v>
      </c>
      <c r="ABY13" s="8">
        <v>42796</v>
      </c>
      <c r="ABZ13" s="12" t="s">
        <v>1763</v>
      </c>
      <c r="ACA13" s="12" t="s">
        <v>1608</v>
      </c>
      <c r="ACB13" s="13" t="s">
        <v>1764</v>
      </c>
      <c r="ACC13" s="8">
        <v>42796</v>
      </c>
      <c r="ACD13" s="12" t="s">
        <v>1763</v>
      </c>
      <c r="ACE13" s="12" t="s">
        <v>1608</v>
      </c>
      <c r="ACF13" s="13" t="s">
        <v>1764</v>
      </c>
      <c r="ACG13" s="8">
        <v>42796</v>
      </c>
      <c r="ACH13" s="12" t="s">
        <v>1763</v>
      </c>
      <c r="ACI13" s="12" t="s">
        <v>1608</v>
      </c>
      <c r="ACJ13" s="13" t="s">
        <v>1764</v>
      </c>
      <c r="ACK13" s="8">
        <v>42796</v>
      </c>
      <c r="ACL13" s="12" t="s">
        <v>1763</v>
      </c>
      <c r="ACM13" s="12" t="s">
        <v>1608</v>
      </c>
      <c r="ACN13" s="13" t="s">
        <v>1764</v>
      </c>
      <c r="ACO13" s="8">
        <v>42796</v>
      </c>
      <c r="ACP13" s="12" t="s">
        <v>1763</v>
      </c>
      <c r="ACQ13" s="12" t="s">
        <v>1608</v>
      </c>
      <c r="ACR13" s="13" t="s">
        <v>1764</v>
      </c>
      <c r="ACS13" s="8">
        <v>42796</v>
      </c>
      <c r="ACT13" s="12" t="s">
        <v>1763</v>
      </c>
      <c r="ACU13" s="12" t="s">
        <v>1608</v>
      </c>
      <c r="ACV13" s="13" t="s">
        <v>1764</v>
      </c>
      <c r="ACW13" s="8">
        <v>42796</v>
      </c>
      <c r="ACX13" s="12" t="s">
        <v>1763</v>
      </c>
      <c r="ACY13" s="12" t="s">
        <v>1608</v>
      </c>
      <c r="ACZ13" s="13" t="s">
        <v>1764</v>
      </c>
      <c r="ADA13" s="8">
        <v>42796</v>
      </c>
      <c r="ADB13" s="12" t="s">
        <v>1763</v>
      </c>
      <c r="ADC13" s="12" t="s">
        <v>1608</v>
      </c>
      <c r="ADD13" s="13" t="s">
        <v>1764</v>
      </c>
      <c r="ADE13" s="8">
        <v>42796</v>
      </c>
      <c r="ADF13" s="12" t="s">
        <v>1763</v>
      </c>
      <c r="ADG13" s="12" t="s">
        <v>1608</v>
      </c>
      <c r="ADH13" s="13" t="s">
        <v>1764</v>
      </c>
      <c r="ADI13" s="8">
        <v>42796</v>
      </c>
      <c r="ADJ13" s="12" t="s">
        <v>1763</v>
      </c>
      <c r="ADK13" s="12" t="s">
        <v>1608</v>
      </c>
      <c r="ADL13" s="13" t="s">
        <v>1764</v>
      </c>
      <c r="ADM13" s="8">
        <v>42796</v>
      </c>
      <c r="ADN13" s="12" t="s">
        <v>1763</v>
      </c>
      <c r="ADO13" s="12" t="s">
        <v>1608</v>
      </c>
      <c r="ADP13" s="13" t="s">
        <v>1764</v>
      </c>
      <c r="ADQ13" s="8">
        <v>42796</v>
      </c>
      <c r="ADR13" s="12" t="s">
        <v>1763</v>
      </c>
      <c r="ADS13" s="12" t="s">
        <v>1608</v>
      </c>
      <c r="ADT13" s="13" t="s">
        <v>1764</v>
      </c>
      <c r="ADU13" s="8">
        <v>42796</v>
      </c>
      <c r="ADV13" s="12" t="s">
        <v>1763</v>
      </c>
      <c r="ADW13" s="12" t="s">
        <v>1608</v>
      </c>
      <c r="ADX13" s="13" t="s">
        <v>1764</v>
      </c>
      <c r="ADY13" s="8">
        <v>42796</v>
      </c>
      <c r="ADZ13" s="12" t="s">
        <v>1763</v>
      </c>
      <c r="AEA13" s="12" t="s">
        <v>1608</v>
      </c>
      <c r="AEB13" s="13" t="s">
        <v>1764</v>
      </c>
      <c r="AEC13" s="8">
        <v>42796</v>
      </c>
      <c r="AED13" s="12" t="s">
        <v>1763</v>
      </c>
      <c r="AEE13" s="12" t="s">
        <v>1608</v>
      </c>
      <c r="AEF13" s="13" t="s">
        <v>1764</v>
      </c>
      <c r="AEG13" s="8">
        <v>42796</v>
      </c>
      <c r="AEH13" s="12" t="s">
        <v>1763</v>
      </c>
      <c r="AEI13" s="12" t="s">
        <v>1608</v>
      </c>
      <c r="AEJ13" s="13" t="s">
        <v>1764</v>
      </c>
      <c r="AEK13" s="8">
        <v>42796</v>
      </c>
      <c r="AEL13" s="12" t="s">
        <v>1763</v>
      </c>
      <c r="AEM13" s="12" t="s">
        <v>1608</v>
      </c>
      <c r="AEN13" s="13" t="s">
        <v>1764</v>
      </c>
      <c r="AEO13" s="8">
        <v>42796</v>
      </c>
      <c r="AEP13" s="12" t="s">
        <v>1763</v>
      </c>
      <c r="AEQ13" s="12" t="s">
        <v>1608</v>
      </c>
      <c r="AER13" s="13" t="s">
        <v>1764</v>
      </c>
      <c r="AES13" s="8">
        <v>42796</v>
      </c>
      <c r="AET13" s="12" t="s">
        <v>1763</v>
      </c>
      <c r="AEU13" s="12" t="s">
        <v>1608</v>
      </c>
      <c r="AEV13" s="13" t="s">
        <v>1764</v>
      </c>
      <c r="AEW13" s="8">
        <v>42796</v>
      </c>
      <c r="AEX13" s="12" t="s">
        <v>1763</v>
      </c>
      <c r="AEY13" s="12" t="s">
        <v>1608</v>
      </c>
      <c r="AEZ13" s="13" t="s">
        <v>1764</v>
      </c>
      <c r="AFA13" s="8">
        <v>42796</v>
      </c>
      <c r="AFB13" s="12" t="s">
        <v>1763</v>
      </c>
      <c r="AFC13" s="12" t="s">
        <v>1608</v>
      </c>
      <c r="AFD13" s="13" t="s">
        <v>1764</v>
      </c>
      <c r="AFE13" s="8">
        <v>42796</v>
      </c>
      <c r="AFF13" s="12" t="s">
        <v>1763</v>
      </c>
      <c r="AFG13" s="12" t="s">
        <v>1608</v>
      </c>
      <c r="AFH13" s="13" t="s">
        <v>1764</v>
      </c>
      <c r="AFI13" s="8">
        <v>42796</v>
      </c>
      <c r="AFJ13" s="12" t="s">
        <v>1763</v>
      </c>
      <c r="AFK13" s="12" t="s">
        <v>1608</v>
      </c>
      <c r="AFL13" s="13" t="s">
        <v>1764</v>
      </c>
      <c r="AFM13" s="8">
        <v>42796</v>
      </c>
      <c r="AFN13" s="12" t="s">
        <v>1763</v>
      </c>
      <c r="AFO13" s="12" t="s">
        <v>1608</v>
      </c>
      <c r="AFP13" s="13" t="s">
        <v>1764</v>
      </c>
      <c r="AFQ13" s="8">
        <v>42796</v>
      </c>
      <c r="AFR13" s="12" t="s">
        <v>1763</v>
      </c>
      <c r="AFS13" s="12" t="s">
        <v>1608</v>
      </c>
      <c r="AFT13" s="13" t="s">
        <v>1764</v>
      </c>
      <c r="AFU13" s="8">
        <v>42796</v>
      </c>
      <c r="AFV13" s="12" t="s">
        <v>1763</v>
      </c>
      <c r="AFW13" s="12" t="s">
        <v>1608</v>
      </c>
      <c r="AFX13" s="13" t="s">
        <v>1764</v>
      </c>
      <c r="AFY13" s="8">
        <v>42796</v>
      </c>
      <c r="AFZ13" s="12" t="s">
        <v>1763</v>
      </c>
      <c r="AGA13" s="12" t="s">
        <v>1608</v>
      </c>
      <c r="AGB13" s="13" t="s">
        <v>1764</v>
      </c>
      <c r="AGC13" s="8">
        <v>42796</v>
      </c>
      <c r="AGD13" s="12" t="s">
        <v>1763</v>
      </c>
      <c r="AGE13" s="12" t="s">
        <v>1608</v>
      </c>
      <c r="AGF13" s="13" t="s">
        <v>1764</v>
      </c>
      <c r="AGG13" s="8">
        <v>42796</v>
      </c>
      <c r="AGH13" s="12" t="s">
        <v>1763</v>
      </c>
      <c r="AGI13" s="12" t="s">
        <v>1608</v>
      </c>
      <c r="AGJ13" s="13" t="s">
        <v>1764</v>
      </c>
      <c r="AGK13" s="8">
        <v>42796</v>
      </c>
      <c r="AGL13" s="12" t="s">
        <v>1763</v>
      </c>
      <c r="AGM13" s="12" t="s">
        <v>1608</v>
      </c>
      <c r="AGN13" s="13" t="s">
        <v>1764</v>
      </c>
      <c r="AGO13" s="8">
        <v>42796</v>
      </c>
      <c r="AGP13" s="12" t="s">
        <v>1763</v>
      </c>
      <c r="AGQ13" s="12" t="s">
        <v>1608</v>
      </c>
      <c r="AGR13" s="13" t="s">
        <v>1764</v>
      </c>
      <c r="AGS13" s="8">
        <v>42796</v>
      </c>
      <c r="AGT13" s="12" t="s">
        <v>1763</v>
      </c>
      <c r="AGU13" s="12" t="s">
        <v>1608</v>
      </c>
      <c r="AGV13" s="13" t="s">
        <v>1764</v>
      </c>
      <c r="AGW13" s="8">
        <v>42796</v>
      </c>
      <c r="AGX13" s="12" t="s">
        <v>1763</v>
      </c>
      <c r="AGY13" s="12" t="s">
        <v>1608</v>
      </c>
      <c r="AGZ13" s="13" t="s">
        <v>1764</v>
      </c>
      <c r="AHA13" s="8">
        <v>42796</v>
      </c>
      <c r="AHB13" s="12" t="s">
        <v>1763</v>
      </c>
      <c r="AHC13" s="12" t="s">
        <v>1608</v>
      </c>
      <c r="AHD13" s="13" t="s">
        <v>1764</v>
      </c>
      <c r="AHE13" s="8">
        <v>42796</v>
      </c>
      <c r="AHF13" s="12" t="s">
        <v>1763</v>
      </c>
      <c r="AHG13" s="12" t="s">
        <v>1608</v>
      </c>
      <c r="AHH13" s="13" t="s">
        <v>1764</v>
      </c>
      <c r="AHI13" s="8">
        <v>42796</v>
      </c>
      <c r="AHJ13" s="12" t="s">
        <v>1763</v>
      </c>
      <c r="AHK13" s="12" t="s">
        <v>1608</v>
      </c>
      <c r="AHL13" s="13" t="s">
        <v>1764</v>
      </c>
      <c r="AHM13" s="8">
        <v>42796</v>
      </c>
      <c r="AHN13" s="12" t="s">
        <v>1763</v>
      </c>
      <c r="AHO13" s="12" t="s">
        <v>1608</v>
      </c>
      <c r="AHP13" s="13" t="s">
        <v>1764</v>
      </c>
      <c r="AHQ13" s="8">
        <v>42796</v>
      </c>
      <c r="AHR13" s="12" t="s">
        <v>1763</v>
      </c>
      <c r="AHS13" s="12" t="s">
        <v>1608</v>
      </c>
      <c r="AHT13" s="13" t="s">
        <v>1764</v>
      </c>
      <c r="AHU13" s="8">
        <v>42796</v>
      </c>
      <c r="AHV13" s="12" t="s">
        <v>1763</v>
      </c>
      <c r="AHW13" s="12" t="s">
        <v>1608</v>
      </c>
      <c r="AHX13" s="13" t="s">
        <v>1764</v>
      </c>
      <c r="AHY13" s="8">
        <v>42796</v>
      </c>
      <c r="AHZ13" s="12" t="s">
        <v>1763</v>
      </c>
      <c r="AIA13" s="12" t="s">
        <v>1608</v>
      </c>
      <c r="AIB13" s="13" t="s">
        <v>1764</v>
      </c>
      <c r="AIC13" s="8">
        <v>42796</v>
      </c>
      <c r="AID13" s="12" t="s">
        <v>1763</v>
      </c>
      <c r="AIE13" s="12" t="s">
        <v>1608</v>
      </c>
      <c r="AIF13" s="13" t="s">
        <v>1764</v>
      </c>
      <c r="AIG13" s="8">
        <v>42796</v>
      </c>
      <c r="AIH13" s="12" t="s">
        <v>1763</v>
      </c>
      <c r="AII13" s="12" t="s">
        <v>1608</v>
      </c>
      <c r="AIJ13" s="13" t="s">
        <v>1764</v>
      </c>
      <c r="AIK13" s="8">
        <v>42796</v>
      </c>
      <c r="AIL13" s="12" t="s">
        <v>1763</v>
      </c>
      <c r="AIM13" s="12" t="s">
        <v>1608</v>
      </c>
      <c r="AIN13" s="13" t="s">
        <v>1764</v>
      </c>
      <c r="AIO13" s="8">
        <v>42796</v>
      </c>
      <c r="AIP13" s="12" t="s">
        <v>1763</v>
      </c>
      <c r="AIQ13" s="12" t="s">
        <v>1608</v>
      </c>
      <c r="AIR13" s="13" t="s">
        <v>1764</v>
      </c>
      <c r="AIS13" s="8">
        <v>42796</v>
      </c>
      <c r="AIT13" s="12" t="s">
        <v>1763</v>
      </c>
      <c r="AIU13" s="12" t="s">
        <v>1608</v>
      </c>
      <c r="AIV13" s="13" t="s">
        <v>1764</v>
      </c>
      <c r="AIW13" s="8">
        <v>42796</v>
      </c>
      <c r="AIX13" s="12" t="s">
        <v>1763</v>
      </c>
      <c r="AIY13" s="12" t="s">
        <v>1608</v>
      </c>
      <c r="AIZ13" s="13" t="s">
        <v>1764</v>
      </c>
      <c r="AJA13" s="8">
        <v>42796</v>
      </c>
      <c r="AJB13" s="12" t="s">
        <v>1763</v>
      </c>
      <c r="AJC13" s="12" t="s">
        <v>1608</v>
      </c>
      <c r="AJD13" s="13" t="s">
        <v>1764</v>
      </c>
      <c r="AJE13" s="8">
        <v>42796</v>
      </c>
      <c r="AJF13" s="12" t="s">
        <v>1763</v>
      </c>
      <c r="AJG13" s="12" t="s">
        <v>1608</v>
      </c>
      <c r="AJH13" s="13" t="s">
        <v>1764</v>
      </c>
      <c r="AJI13" s="8">
        <v>42796</v>
      </c>
      <c r="AJJ13" s="12" t="s">
        <v>1763</v>
      </c>
      <c r="AJK13" s="12" t="s">
        <v>1608</v>
      </c>
      <c r="AJL13" s="13" t="s">
        <v>1764</v>
      </c>
      <c r="AJM13" s="8">
        <v>42796</v>
      </c>
      <c r="AJN13" s="12" t="s">
        <v>1763</v>
      </c>
      <c r="AJO13" s="12" t="s">
        <v>1608</v>
      </c>
      <c r="AJP13" s="13" t="s">
        <v>1764</v>
      </c>
      <c r="AJQ13" s="8">
        <v>42796</v>
      </c>
      <c r="AJR13" s="12" t="s">
        <v>1763</v>
      </c>
      <c r="AJS13" s="12" t="s">
        <v>1608</v>
      </c>
      <c r="AJT13" s="13" t="s">
        <v>1764</v>
      </c>
      <c r="AJU13" s="8">
        <v>42796</v>
      </c>
      <c r="AJV13" s="12" t="s">
        <v>1763</v>
      </c>
      <c r="AJW13" s="12" t="s">
        <v>1608</v>
      </c>
      <c r="AJX13" s="13" t="s">
        <v>1764</v>
      </c>
      <c r="AJY13" s="8">
        <v>42796</v>
      </c>
      <c r="AJZ13" s="12" t="s">
        <v>1763</v>
      </c>
      <c r="AKA13" s="12" t="s">
        <v>1608</v>
      </c>
      <c r="AKB13" s="13" t="s">
        <v>1764</v>
      </c>
      <c r="AKC13" s="8">
        <v>42796</v>
      </c>
      <c r="AKD13" s="12" t="s">
        <v>1763</v>
      </c>
      <c r="AKE13" s="12" t="s">
        <v>1608</v>
      </c>
      <c r="AKF13" s="13" t="s">
        <v>1764</v>
      </c>
      <c r="AKG13" s="8">
        <v>42796</v>
      </c>
      <c r="AKH13" s="12" t="s">
        <v>1763</v>
      </c>
      <c r="AKI13" s="12" t="s">
        <v>1608</v>
      </c>
      <c r="AKJ13" s="13" t="s">
        <v>1764</v>
      </c>
      <c r="AKK13" s="8">
        <v>42796</v>
      </c>
      <c r="AKL13" s="12" t="s">
        <v>1763</v>
      </c>
      <c r="AKM13" s="12" t="s">
        <v>1608</v>
      </c>
      <c r="AKN13" s="13" t="s">
        <v>1764</v>
      </c>
      <c r="AKO13" s="8">
        <v>42796</v>
      </c>
      <c r="AKP13" s="12" t="s">
        <v>1763</v>
      </c>
      <c r="AKQ13" s="12" t="s">
        <v>1608</v>
      </c>
      <c r="AKR13" s="13" t="s">
        <v>1764</v>
      </c>
      <c r="AKS13" s="8">
        <v>42796</v>
      </c>
      <c r="AKT13" s="12" t="s">
        <v>1763</v>
      </c>
      <c r="AKU13" s="12" t="s">
        <v>1608</v>
      </c>
      <c r="AKV13" s="13" t="s">
        <v>1764</v>
      </c>
      <c r="AKW13" s="8">
        <v>42796</v>
      </c>
      <c r="AKX13" s="12" t="s">
        <v>1763</v>
      </c>
      <c r="AKY13" s="12" t="s">
        <v>1608</v>
      </c>
      <c r="AKZ13" s="13" t="s">
        <v>1764</v>
      </c>
      <c r="ALA13" s="8">
        <v>42796</v>
      </c>
      <c r="ALB13" s="12" t="s">
        <v>1763</v>
      </c>
      <c r="ALC13" s="12" t="s">
        <v>1608</v>
      </c>
      <c r="ALD13" s="13" t="s">
        <v>1764</v>
      </c>
      <c r="ALE13" s="8">
        <v>42796</v>
      </c>
      <c r="ALF13" s="12" t="s">
        <v>1763</v>
      </c>
      <c r="ALG13" s="12" t="s">
        <v>1608</v>
      </c>
      <c r="ALH13" s="13" t="s">
        <v>1764</v>
      </c>
      <c r="ALI13" s="8">
        <v>42796</v>
      </c>
      <c r="ALJ13" s="12" t="s">
        <v>1763</v>
      </c>
      <c r="ALK13" s="12" t="s">
        <v>1608</v>
      </c>
      <c r="ALL13" s="13" t="s">
        <v>1764</v>
      </c>
      <c r="ALM13" s="8">
        <v>42796</v>
      </c>
      <c r="ALN13" s="12" t="s">
        <v>1763</v>
      </c>
      <c r="ALO13" s="12" t="s">
        <v>1608</v>
      </c>
      <c r="ALP13" s="13" t="s">
        <v>1764</v>
      </c>
      <c r="ALQ13" s="8">
        <v>42796</v>
      </c>
      <c r="ALR13" s="12" t="s">
        <v>1763</v>
      </c>
      <c r="ALS13" s="12" t="s">
        <v>1608</v>
      </c>
      <c r="ALT13" s="13" t="s">
        <v>1764</v>
      </c>
      <c r="ALU13" s="8">
        <v>42796</v>
      </c>
      <c r="ALV13" s="12" t="s">
        <v>1763</v>
      </c>
      <c r="ALW13" s="12" t="s">
        <v>1608</v>
      </c>
      <c r="ALX13" s="13" t="s">
        <v>1764</v>
      </c>
      <c r="ALY13" s="8">
        <v>42796</v>
      </c>
      <c r="ALZ13" s="12" t="s">
        <v>1763</v>
      </c>
      <c r="AMA13" s="12" t="s">
        <v>1608</v>
      </c>
      <c r="AMB13" s="13" t="s">
        <v>1764</v>
      </c>
      <c r="AMC13" s="8">
        <v>42796</v>
      </c>
      <c r="AMD13" s="12" t="s">
        <v>1763</v>
      </c>
      <c r="AME13" s="12" t="s">
        <v>1608</v>
      </c>
      <c r="AMF13" s="13" t="s">
        <v>1764</v>
      </c>
      <c r="AMG13" s="8">
        <v>42796</v>
      </c>
      <c r="AMH13" s="12" t="s">
        <v>1763</v>
      </c>
      <c r="AMI13" s="12" t="s">
        <v>1608</v>
      </c>
      <c r="AMJ13" s="13" t="s">
        <v>1764</v>
      </c>
      <c r="AMK13" s="8">
        <v>42796</v>
      </c>
      <c r="AML13" s="12" t="s">
        <v>1763</v>
      </c>
      <c r="AMM13" s="12" t="s">
        <v>1608</v>
      </c>
      <c r="AMN13" s="13" t="s">
        <v>1764</v>
      </c>
      <c r="AMO13" s="8">
        <v>42796</v>
      </c>
      <c r="AMP13" s="12" t="s">
        <v>1763</v>
      </c>
      <c r="AMQ13" s="12" t="s">
        <v>1608</v>
      </c>
      <c r="AMR13" s="13" t="s">
        <v>1764</v>
      </c>
      <c r="AMS13" s="8">
        <v>42796</v>
      </c>
      <c r="AMT13" s="12" t="s">
        <v>1763</v>
      </c>
      <c r="AMU13" s="12" t="s">
        <v>1608</v>
      </c>
      <c r="AMV13" s="13" t="s">
        <v>1764</v>
      </c>
      <c r="AMW13" s="8">
        <v>42796</v>
      </c>
      <c r="AMX13" s="12" t="s">
        <v>1763</v>
      </c>
      <c r="AMY13" s="12" t="s">
        <v>1608</v>
      </c>
      <c r="AMZ13" s="13" t="s">
        <v>1764</v>
      </c>
      <c r="ANA13" s="8">
        <v>42796</v>
      </c>
      <c r="ANB13" s="12" t="s">
        <v>1763</v>
      </c>
      <c r="ANC13" s="12" t="s">
        <v>1608</v>
      </c>
      <c r="AND13" s="13" t="s">
        <v>1764</v>
      </c>
      <c r="ANE13" s="8">
        <v>42796</v>
      </c>
      <c r="ANF13" s="12" t="s">
        <v>1763</v>
      </c>
      <c r="ANG13" s="12" t="s">
        <v>1608</v>
      </c>
      <c r="ANH13" s="13" t="s">
        <v>1764</v>
      </c>
      <c r="ANI13" s="8">
        <v>42796</v>
      </c>
      <c r="ANJ13" s="12" t="s">
        <v>1763</v>
      </c>
      <c r="ANK13" s="12" t="s">
        <v>1608</v>
      </c>
      <c r="ANL13" s="13" t="s">
        <v>1764</v>
      </c>
      <c r="ANM13" s="8">
        <v>42796</v>
      </c>
      <c r="ANN13" s="12" t="s">
        <v>1763</v>
      </c>
      <c r="ANO13" s="12" t="s">
        <v>1608</v>
      </c>
      <c r="ANP13" s="13" t="s">
        <v>1764</v>
      </c>
      <c r="ANQ13" s="8">
        <v>42796</v>
      </c>
      <c r="ANR13" s="12" t="s">
        <v>1763</v>
      </c>
      <c r="ANS13" s="12" t="s">
        <v>1608</v>
      </c>
      <c r="ANT13" s="13" t="s">
        <v>1764</v>
      </c>
      <c r="ANU13" s="8">
        <v>42796</v>
      </c>
      <c r="ANV13" s="12" t="s">
        <v>1763</v>
      </c>
      <c r="ANW13" s="12" t="s">
        <v>1608</v>
      </c>
      <c r="ANX13" s="13" t="s">
        <v>1764</v>
      </c>
      <c r="ANY13" s="8">
        <v>42796</v>
      </c>
      <c r="ANZ13" s="12" t="s">
        <v>1763</v>
      </c>
      <c r="AOA13" s="12" t="s">
        <v>1608</v>
      </c>
      <c r="AOB13" s="13" t="s">
        <v>1764</v>
      </c>
      <c r="AOC13" s="8">
        <v>42796</v>
      </c>
      <c r="AOD13" s="12" t="s">
        <v>1763</v>
      </c>
      <c r="AOE13" s="12" t="s">
        <v>1608</v>
      </c>
      <c r="AOF13" s="13" t="s">
        <v>1764</v>
      </c>
      <c r="AOG13" s="8">
        <v>42796</v>
      </c>
      <c r="AOH13" s="12" t="s">
        <v>1763</v>
      </c>
      <c r="AOI13" s="12" t="s">
        <v>1608</v>
      </c>
      <c r="AOJ13" s="13" t="s">
        <v>1764</v>
      </c>
      <c r="AOK13" s="8">
        <v>42796</v>
      </c>
      <c r="AOL13" s="12" t="s">
        <v>1763</v>
      </c>
      <c r="AOM13" s="12" t="s">
        <v>1608</v>
      </c>
      <c r="AON13" s="13" t="s">
        <v>1764</v>
      </c>
      <c r="AOO13" s="8">
        <v>42796</v>
      </c>
      <c r="AOP13" s="12" t="s">
        <v>1763</v>
      </c>
      <c r="AOQ13" s="12" t="s">
        <v>1608</v>
      </c>
      <c r="AOR13" s="13" t="s">
        <v>1764</v>
      </c>
      <c r="AOS13" s="8">
        <v>42796</v>
      </c>
      <c r="AOT13" s="12" t="s">
        <v>1763</v>
      </c>
      <c r="AOU13" s="12" t="s">
        <v>1608</v>
      </c>
      <c r="AOV13" s="13" t="s">
        <v>1764</v>
      </c>
      <c r="AOW13" s="8">
        <v>42796</v>
      </c>
      <c r="AOX13" s="12" t="s">
        <v>1763</v>
      </c>
      <c r="AOY13" s="12" t="s">
        <v>1608</v>
      </c>
      <c r="AOZ13" s="13" t="s">
        <v>1764</v>
      </c>
      <c r="APA13" s="8">
        <v>42796</v>
      </c>
      <c r="APB13" s="12" t="s">
        <v>1763</v>
      </c>
      <c r="APC13" s="12" t="s">
        <v>1608</v>
      </c>
      <c r="APD13" s="13" t="s">
        <v>1764</v>
      </c>
      <c r="APE13" s="8">
        <v>42796</v>
      </c>
      <c r="APF13" s="12" t="s">
        <v>1763</v>
      </c>
      <c r="APG13" s="12" t="s">
        <v>1608</v>
      </c>
      <c r="APH13" s="13" t="s">
        <v>1764</v>
      </c>
      <c r="API13" s="8">
        <v>42796</v>
      </c>
      <c r="APJ13" s="12" t="s">
        <v>1763</v>
      </c>
      <c r="APK13" s="12" t="s">
        <v>1608</v>
      </c>
      <c r="APL13" s="13" t="s">
        <v>1764</v>
      </c>
      <c r="APM13" s="8">
        <v>42796</v>
      </c>
      <c r="APN13" s="12" t="s">
        <v>1763</v>
      </c>
      <c r="APO13" s="12" t="s">
        <v>1608</v>
      </c>
      <c r="APP13" s="13" t="s">
        <v>1764</v>
      </c>
      <c r="APQ13" s="8">
        <v>42796</v>
      </c>
      <c r="APR13" s="12" t="s">
        <v>1763</v>
      </c>
      <c r="APS13" s="12" t="s">
        <v>1608</v>
      </c>
      <c r="APT13" s="13" t="s">
        <v>1764</v>
      </c>
      <c r="APU13" s="8">
        <v>42796</v>
      </c>
      <c r="APV13" s="12" t="s">
        <v>1763</v>
      </c>
      <c r="APW13" s="12" t="s">
        <v>1608</v>
      </c>
      <c r="APX13" s="13" t="s">
        <v>1764</v>
      </c>
      <c r="APY13" s="8">
        <v>42796</v>
      </c>
      <c r="APZ13" s="12" t="s">
        <v>1763</v>
      </c>
      <c r="AQA13" s="12" t="s">
        <v>1608</v>
      </c>
      <c r="AQB13" s="13" t="s">
        <v>1764</v>
      </c>
      <c r="AQC13" s="8">
        <v>42796</v>
      </c>
      <c r="AQD13" s="12" t="s">
        <v>1763</v>
      </c>
      <c r="AQE13" s="12" t="s">
        <v>1608</v>
      </c>
      <c r="AQF13" s="13" t="s">
        <v>1764</v>
      </c>
      <c r="AQG13" s="8">
        <v>42796</v>
      </c>
      <c r="AQH13" s="12" t="s">
        <v>1763</v>
      </c>
      <c r="AQI13" s="12" t="s">
        <v>1608</v>
      </c>
      <c r="AQJ13" s="13" t="s">
        <v>1764</v>
      </c>
      <c r="AQK13" s="8">
        <v>42796</v>
      </c>
      <c r="AQL13" s="12" t="s">
        <v>1763</v>
      </c>
      <c r="AQM13" s="12" t="s">
        <v>1608</v>
      </c>
      <c r="AQN13" s="13" t="s">
        <v>1764</v>
      </c>
      <c r="AQO13" s="8">
        <v>42796</v>
      </c>
      <c r="AQP13" s="12" t="s">
        <v>1763</v>
      </c>
      <c r="AQQ13" s="12" t="s">
        <v>1608</v>
      </c>
      <c r="AQR13" s="13" t="s">
        <v>1764</v>
      </c>
      <c r="AQS13" s="8">
        <v>42796</v>
      </c>
      <c r="AQT13" s="12" t="s">
        <v>1763</v>
      </c>
      <c r="AQU13" s="12" t="s">
        <v>1608</v>
      </c>
      <c r="AQV13" s="13" t="s">
        <v>1764</v>
      </c>
      <c r="AQW13" s="8">
        <v>42796</v>
      </c>
      <c r="AQX13" s="12" t="s">
        <v>1763</v>
      </c>
      <c r="AQY13" s="12" t="s">
        <v>1608</v>
      </c>
      <c r="AQZ13" s="13" t="s">
        <v>1764</v>
      </c>
      <c r="ARA13" s="8">
        <v>42796</v>
      </c>
      <c r="ARB13" s="12" t="s">
        <v>1763</v>
      </c>
      <c r="ARC13" s="12" t="s">
        <v>1608</v>
      </c>
      <c r="ARD13" s="13" t="s">
        <v>1764</v>
      </c>
      <c r="ARE13" s="8">
        <v>42796</v>
      </c>
      <c r="ARF13" s="12" t="s">
        <v>1763</v>
      </c>
      <c r="ARG13" s="12" t="s">
        <v>1608</v>
      </c>
      <c r="ARH13" s="13" t="s">
        <v>1764</v>
      </c>
      <c r="ARI13" s="8">
        <v>42796</v>
      </c>
      <c r="ARJ13" s="12" t="s">
        <v>1763</v>
      </c>
      <c r="ARK13" s="12" t="s">
        <v>1608</v>
      </c>
      <c r="ARL13" s="13" t="s">
        <v>1764</v>
      </c>
      <c r="ARM13" s="8">
        <v>42796</v>
      </c>
      <c r="ARN13" s="12" t="s">
        <v>1763</v>
      </c>
      <c r="ARO13" s="12" t="s">
        <v>1608</v>
      </c>
      <c r="ARP13" s="13" t="s">
        <v>1764</v>
      </c>
      <c r="ARQ13" s="8">
        <v>42796</v>
      </c>
      <c r="ARR13" s="12" t="s">
        <v>1763</v>
      </c>
      <c r="ARS13" s="12" t="s">
        <v>1608</v>
      </c>
      <c r="ART13" s="13" t="s">
        <v>1764</v>
      </c>
      <c r="ARU13" s="8">
        <v>42796</v>
      </c>
      <c r="ARV13" s="12" t="s">
        <v>1763</v>
      </c>
      <c r="ARW13" s="12" t="s">
        <v>1608</v>
      </c>
      <c r="ARX13" s="13" t="s">
        <v>1764</v>
      </c>
      <c r="ARY13" s="8">
        <v>42796</v>
      </c>
      <c r="ARZ13" s="12" t="s">
        <v>1763</v>
      </c>
      <c r="ASA13" s="12" t="s">
        <v>1608</v>
      </c>
      <c r="ASB13" s="13" t="s">
        <v>1764</v>
      </c>
      <c r="ASC13" s="8">
        <v>42796</v>
      </c>
      <c r="ASD13" s="12" t="s">
        <v>1763</v>
      </c>
      <c r="ASE13" s="12" t="s">
        <v>1608</v>
      </c>
      <c r="ASF13" s="13" t="s">
        <v>1764</v>
      </c>
      <c r="ASG13" s="8">
        <v>42796</v>
      </c>
      <c r="ASH13" s="12" t="s">
        <v>1763</v>
      </c>
      <c r="ASI13" s="12" t="s">
        <v>1608</v>
      </c>
      <c r="ASJ13" s="13" t="s">
        <v>1764</v>
      </c>
      <c r="ASK13" s="8">
        <v>42796</v>
      </c>
      <c r="ASL13" s="12" t="s">
        <v>1763</v>
      </c>
      <c r="ASM13" s="12" t="s">
        <v>1608</v>
      </c>
      <c r="ASN13" s="13" t="s">
        <v>1764</v>
      </c>
      <c r="ASO13" s="8">
        <v>42796</v>
      </c>
      <c r="ASP13" s="12" t="s">
        <v>1763</v>
      </c>
      <c r="ASQ13" s="12" t="s">
        <v>1608</v>
      </c>
      <c r="ASR13" s="13" t="s">
        <v>1764</v>
      </c>
      <c r="ASS13" s="8">
        <v>42796</v>
      </c>
      <c r="AST13" s="12" t="s">
        <v>1763</v>
      </c>
      <c r="ASU13" s="12" t="s">
        <v>1608</v>
      </c>
      <c r="ASV13" s="13" t="s">
        <v>1764</v>
      </c>
      <c r="ASW13" s="8">
        <v>42796</v>
      </c>
      <c r="ASX13" s="12" t="s">
        <v>1763</v>
      </c>
      <c r="ASY13" s="12" t="s">
        <v>1608</v>
      </c>
      <c r="ASZ13" s="13" t="s">
        <v>1764</v>
      </c>
      <c r="ATA13" s="8">
        <v>42796</v>
      </c>
      <c r="ATB13" s="12" t="s">
        <v>1763</v>
      </c>
      <c r="ATC13" s="12" t="s">
        <v>1608</v>
      </c>
      <c r="ATD13" s="13" t="s">
        <v>1764</v>
      </c>
      <c r="ATE13" s="8">
        <v>42796</v>
      </c>
      <c r="ATF13" s="12" t="s">
        <v>1763</v>
      </c>
      <c r="ATG13" s="12" t="s">
        <v>1608</v>
      </c>
      <c r="ATH13" s="13" t="s">
        <v>1764</v>
      </c>
      <c r="ATI13" s="8">
        <v>42796</v>
      </c>
      <c r="ATJ13" s="12" t="s">
        <v>1763</v>
      </c>
      <c r="ATK13" s="12" t="s">
        <v>1608</v>
      </c>
      <c r="ATL13" s="13" t="s">
        <v>1764</v>
      </c>
      <c r="ATM13" s="8">
        <v>42796</v>
      </c>
      <c r="ATN13" s="12" t="s">
        <v>1763</v>
      </c>
      <c r="ATO13" s="12" t="s">
        <v>1608</v>
      </c>
      <c r="ATP13" s="13" t="s">
        <v>1764</v>
      </c>
      <c r="ATQ13" s="8">
        <v>42796</v>
      </c>
      <c r="ATR13" s="12" t="s">
        <v>1763</v>
      </c>
      <c r="ATS13" s="12" t="s">
        <v>1608</v>
      </c>
      <c r="ATT13" s="13" t="s">
        <v>1764</v>
      </c>
      <c r="ATU13" s="8">
        <v>42796</v>
      </c>
      <c r="ATV13" s="12" t="s">
        <v>1763</v>
      </c>
      <c r="ATW13" s="12" t="s">
        <v>1608</v>
      </c>
      <c r="ATX13" s="13" t="s">
        <v>1764</v>
      </c>
      <c r="ATY13" s="8">
        <v>42796</v>
      </c>
      <c r="ATZ13" s="12" t="s">
        <v>1763</v>
      </c>
      <c r="AUA13" s="12" t="s">
        <v>1608</v>
      </c>
      <c r="AUB13" s="13" t="s">
        <v>1764</v>
      </c>
      <c r="AUC13" s="8">
        <v>42796</v>
      </c>
      <c r="AUD13" s="12" t="s">
        <v>1763</v>
      </c>
      <c r="AUE13" s="12" t="s">
        <v>1608</v>
      </c>
      <c r="AUF13" s="13" t="s">
        <v>1764</v>
      </c>
      <c r="AUG13" s="8">
        <v>42796</v>
      </c>
      <c r="AUH13" s="12" t="s">
        <v>1763</v>
      </c>
      <c r="AUI13" s="12" t="s">
        <v>1608</v>
      </c>
      <c r="AUJ13" s="13" t="s">
        <v>1764</v>
      </c>
      <c r="AUK13" s="8">
        <v>42796</v>
      </c>
      <c r="AUL13" s="12" t="s">
        <v>1763</v>
      </c>
      <c r="AUM13" s="12" t="s">
        <v>1608</v>
      </c>
      <c r="AUN13" s="13" t="s">
        <v>1764</v>
      </c>
      <c r="AUO13" s="8">
        <v>42796</v>
      </c>
      <c r="AUP13" s="12" t="s">
        <v>1763</v>
      </c>
      <c r="AUQ13" s="12" t="s">
        <v>1608</v>
      </c>
      <c r="AUR13" s="13" t="s">
        <v>1764</v>
      </c>
      <c r="AUS13" s="8">
        <v>42796</v>
      </c>
      <c r="AUT13" s="12" t="s">
        <v>1763</v>
      </c>
      <c r="AUU13" s="12" t="s">
        <v>1608</v>
      </c>
      <c r="AUV13" s="13" t="s">
        <v>1764</v>
      </c>
      <c r="AUW13" s="8">
        <v>42796</v>
      </c>
      <c r="AUX13" s="12" t="s">
        <v>1763</v>
      </c>
      <c r="AUY13" s="12" t="s">
        <v>1608</v>
      </c>
      <c r="AUZ13" s="13" t="s">
        <v>1764</v>
      </c>
      <c r="AVA13" s="8">
        <v>42796</v>
      </c>
      <c r="AVB13" s="12" t="s">
        <v>1763</v>
      </c>
      <c r="AVC13" s="12" t="s">
        <v>1608</v>
      </c>
      <c r="AVD13" s="13" t="s">
        <v>1764</v>
      </c>
      <c r="AVE13" s="8">
        <v>42796</v>
      </c>
      <c r="AVF13" s="12" t="s">
        <v>1763</v>
      </c>
      <c r="AVG13" s="12" t="s">
        <v>1608</v>
      </c>
      <c r="AVH13" s="13" t="s">
        <v>1764</v>
      </c>
      <c r="AVI13" s="8">
        <v>42796</v>
      </c>
      <c r="AVJ13" s="12" t="s">
        <v>1763</v>
      </c>
      <c r="AVK13" s="12" t="s">
        <v>1608</v>
      </c>
      <c r="AVL13" s="13" t="s">
        <v>1764</v>
      </c>
      <c r="AVM13" s="8">
        <v>42796</v>
      </c>
      <c r="AVN13" s="12" t="s">
        <v>1763</v>
      </c>
      <c r="AVO13" s="12" t="s">
        <v>1608</v>
      </c>
      <c r="AVP13" s="13" t="s">
        <v>1764</v>
      </c>
      <c r="AVQ13" s="8">
        <v>42796</v>
      </c>
      <c r="AVR13" s="12" t="s">
        <v>1763</v>
      </c>
      <c r="AVS13" s="12" t="s">
        <v>1608</v>
      </c>
      <c r="AVT13" s="13" t="s">
        <v>1764</v>
      </c>
      <c r="AVU13" s="8">
        <v>42796</v>
      </c>
      <c r="AVV13" s="12" t="s">
        <v>1763</v>
      </c>
      <c r="AVW13" s="12" t="s">
        <v>1608</v>
      </c>
      <c r="AVX13" s="13" t="s">
        <v>1764</v>
      </c>
      <c r="AVY13" s="8">
        <v>42796</v>
      </c>
      <c r="AVZ13" s="12" t="s">
        <v>1763</v>
      </c>
      <c r="AWA13" s="12" t="s">
        <v>1608</v>
      </c>
      <c r="AWB13" s="13" t="s">
        <v>1764</v>
      </c>
      <c r="AWC13" s="8">
        <v>42796</v>
      </c>
      <c r="AWD13" s="12" t="s">
        <v>1763</v>
      </c>
      <c r="AWE13" s="12" t="s">
        <v>1608</v>
      </c>
      <c r="AWF13" s="13" t="s">
        <v>1764</v>
      </c>
      <c r="AWG13" s="8">
        <v>42796</v>
      </c>
      <c r="AWH13" s="12" t="s">
        <v>1763</v>
      </c>
      <c r="AWI13" s="12" t="s">
        <v>1608</v>
      </c>
      <c r="AWJ13" s="13" t="s">
        <v>1764</v>
      </c>
      <c r="AWK13" s="8">
        <v>42796</v>
      </c>
      <c r="AWL13" s="12" t="s">
        <v>1763</v>
      </c>
      <c r="AWM13" s="12" t="s">
        <v>1608</v>
      </c>
      <c r="AWN13" s="13" t="s">
        <v>1764</v>
      </c>
      <c r="AWO13" s="8">
        <v>42796</v>
      </c>
      <c r="AWP13" s="12" t="s">
        <v>1763</v>
      </c>
      <c r="AWQ13" s="12" t="s">
        <v>1608</v>
      </c>
      <c r="AWR13" s="13" t="s">
        <v>1764</v>
      </c>
      <c r="AWS13" s="8">
        <v>42796</v>
      </c>
      <c r="AWT13" s="12" t="s">
        <v>1763</v>
      </c>
      <c r="AWU13" s="12" t="s">
        <v>1608</v>
      </c>
      <c r="AWV13" s="13" t="s">
        <v>1764</v>
      </c>
      <c r="AWW13" s="8">
        <v>42796</v>
      </c>
      <c r="AWX13" s="12" t="s">
        <v>1763</v>
      </c>
      <c r="AWY13" s="12" t="s">
        <v>1608</v>
      </c>
      <c r="AWZ13" s="13" t="s">
        <v>1764</v>
      </c>
      <c r="AXA13" s="8">
        <v>42796</v>
      </c>
      <c r="AXB13" s="12" t="s">
        <v>1763</v>
      </c>
      <c r="AXC13" s="12" t="s">
        <v>1608</v>
      </c>
      <c r="AXD13" s="13" t="s">
        <v>1764</v>
      </c>
      <c r="AXE13" s="8">
        <v>42796</v>
      </c>
      <c r="AXF13" s="12" t="s">
        <v>1763</v>
      </c>
      <c r="AXG13" s="12" t="s">
        <v>1608</v>
      </c>
      <c r="AXH13" s="13" t="s">
        <v>1764</v>
      </c>
      <c r="AXI13" s="8">
        <v>42796</v>
      </c>
      <c r="AXJ13" s="12" t="s">
        <v>1763</v>
      </c>
      <c r="AXK13" s="12" t="s">
        <v>1608</v>
      </c>
      <c r="AXL13" s="13" t="s">
        <v>1764</v>
      </c>
      <c r="AXM13" s="8">
        <v>42796</v>
      </c>
      <c r="AXN13" s="12" t="s">
        <v>1763</v>
      </c>
      <c r="AXO13" s="12" t="s">
        <v>1608</v>
      </c>
      <c r="AXP13" s="13" t="s">
        <v>1764</v>
      </c>
      <c r="AXQ13" s="8">
        <v>42796</v>
      </c>
      <c r="AXR13" s="12" t="s">
        <v>1763</v>
      </c>
      <c r="AXS13" s="12" t="s">
        <v>1608</v>
      </c>
      <c r="AXT13" s="13" t="s">
        <v>1764</v>
      </c>
      <c r="AXU13" s="8">
        <v>42796</v>
      </c>
      <c r="AXV13" s="12" t="s">
        <v>1763</v>
      </c>
      <c r="AXW13" s="12" t="s">
        <v>1608</v>
      </c>
      <c r="AXX13" s="13" t="s">
        <v>1764</v>
      </c>
      <c r="AXY13" s="8">
        <v>42796</v>
      </c>
      <c r="AXZ13" s="12" t="s">
        <v>1763</v>
      </c>
      <c r="AYA13" s="12" t="s">
        <v>1608</v>
      </c>
      <c r="AYB13" s="13" t="s">
        <v>1764</v>
      </c>
      <c r="AYC13" s="8">
        <v>42796</v>
      </c>
      <c r="AYD13" s="12" t="s">
        <v>1763</v>
      </c>
      <c r="AYE13" s="12" t="s">
        <v>1608</v>
      </c>
      <c r="AYF13" s="13" t="s">
        <v>1764</v>
      </c>
      <c r="AYG13" s="8">
        <v>42796</v>
      </c>
      <c r="AYH13" s="12" t="s">
        <v>1763</v>
      </c>
      <c r="AYI13" s="12" t="s">
        <v>1608</v>
      </c>
      <c r="AYJ13" s="13" t="s">
        <v>1764</v>
      </c>
      <c r="AYK13" s="8">
        <v>42796</v>
      </c>
      <c r="AYL13" s="12" t="s">
        <v>1763</v>
      </c>
      <c r="AYM13" s="12" t="s">
        <v>1608</v>
      </c>
      <c r="AYN13" s="13" t="s">
        <v>1764</v>
      </c>
      <c r="AYO13" s="8">
        <v>42796</v>
      </c>
      <c r="AYP13" s="12" t="s">
        <v>1763</v>
      </c>
      <c r="AYQ13" s="12" t="s">
        <v>1608</v>
      </c>
      <c r="AYR13" s="13" t="s">
        <v>1764</v>
      </c>
      <c r="AYS13" s="8">
        <v>42796</v>
      </c>
      <c r="AYT13" s="12" t="s">
        <v>1763</v>
      </c>
      <c r="AYU13" s="12" t="s">
        <v>1608</v>
      </c>
      <c r="AYV13" s="13" t="s">
        <v>1764</v>
      </c>
      <c r="AYW13" s="8">
        <v>42796</v>
      </c>
      <c r="AYX13" s="12" t="s">
        <v>1763</v>
      </c>
      <c r="AYY13" s="12" t="s">
        <v>1608</v>
      </c>
      <c r="AYZ13" s="13" t="s">
        <v>1764</v>
      </c>
      <c r="AZA13" s="8">
        <v>42796</v>
      </c>
      <c r="AZB13" s="12" t="s">
        <v>1763</v>
      </c>
      <c r="AZC13" s="12" t="s">
        <v>1608</v>
      </c>
      <c r="AZD13" s="13" t="s">
        <v>1764</v>
      </c>
      <c r="AZE13" s="8">
        <v>42796</v>
      </c>
      <c r="AZF13" s="12" t="s">
        <v>1763</v>
      </c>
      <c r="AZG13" s="12" t="s">
        <v>1608</v>
      </c>
      <c r="AZH13" s="13" t="s">
        <v>1764</v>
      </c>
      <c r="AZI13" s="8">
        <v>42796</v>
      </c>
      <c r="AZJ13" s="12" t="s">
        <v>1763</v>
      </c>
      <c r="AZK13" s="12" t="s">
        <v>1608</v>
      </c>
      <c r="AZL13" s="13" t="s">
        <v>1764</v>
      </c>
      <c r="AZM13" s="8">
        <v>42796</v>
      </c>
      <c r="AZN13" s="12" t="s">
        <v>1763</v>
      </c>
      <c r="AZO13" s="12" t="s">
        <v>1608</v>
      </c>
      <c r="AZP13" s="13" t="s">
        <v>1764</v>
      </c>
      <c r="AZQ13" s="8">
        <v>42796</v>
      </c>
      <c r="AZR13" s="12" t="s">
        <v>1763</v>
      </c>
      <c r="AZS13" s="12" t="s">
        <v>1608</v>
      </c>
      <c r="AZT13" s="13" t="s">
        <v>1764</v>
      </c>
      <c r="AZU13" s="8">
        <v>42796</v>
      </c>
      <c r="AZV13" s="12" t="s">
        <v>1763</v>
      </c>
      <c r="AZW13" s="12" t="s">
        <v>1608</v>
      </c>
      <c r="AZX13" s="13" t="s">
        <v>1764</v>
      </c>
      <c r="AZY13" s="8">
        <v>42796</v>
      </c>
      <c r="AZZ13" s="12" t="s">
        <v>1763</v>
      </c>
      <c r="BAA13" s="12" t="s">
        <v>1608</v>
      </c>
      <c r="BAB13" s="13" t="s">
        <v>1764</v>
      </c>
      <c r="BAC13" s="8">
        <v>42796</v>
      </c>
      <c r="BAD13" s="12" t="s">
        <v>1763</v>
      </c>
      <c r="BAE13" s="12" t="s">
        <v>1608</v>
      </c>
      <c r="BAF13" s="13" t="s">
        <v>1764</v>
      </c>
      <c r="BAG13" s="8">
        <v>42796</v>
      </c>
      <c r="BAH13" s="12" t="s">
        <v>1763</v>
      </c>
      <c r="BAI13" s="12" t="s">
        <v>1608</v>
      </c>
      <c r="BAJ13" s="13" t="s">
        <v>1764</v>
      </c>
      <c r="BAK13" s="8">
        <v>42796</v>
      </c>
      <c r="BAL13" s="12" t="s">
        <v>1763</v>
      </c>
      <c r="BAM13" s="12" t="s">
        <v>1608</v>
      </c>
      <c r="BAN13" s="13" t="s">
        <v>1764</v>
      </c>
      <c r="BAO13" s="8">
        <v>42796</v>
      </c>
      <c r="BAP13" s="12" t="s">
        <v>1763</v>
      </c>
      <c r="BAQ13" s="12" t="s">
        <v>1608</v>
      </c>
      <c r="BAR13" s="13" t="s">
        <v>1764</v>
      </c>
      <c r="BAS13" s="8">
        <v>42796</v>
      </c>
      <c r="BAT13" s="12" t="s">
        <v>1763</v>
      </c>
      <c r="BAU13" s="12" t="s">
        <v>1608</v>
      </c>
      <c r="BAV13" s="13" t="s">
        <v>1764</v>
      </c>
      <c r="BAW13" s="8">
        <v>42796</v>
      </c>
      <c r="BAX13" s="12" t="s">
        <v>1763</v>
      </c>
      <c r="BAY13" s="12" t="s">
        <v>1608</v>
      </c>
      <c r="BAZ13" s="13" t="s">
        <v>1764</v>
      </c>
      <c r="BBA13" s="8">
        <v>42796</v>
      </c>
      <c r="BBB13" s="12" t="s">
        <v>1763</v>
      </c>
      <c r="BBC13" s="12" t="s">
        <v>1608</v>
      </c>
      <c r="BBD13" s="13" t="s">
        <v>1764</v>
      </c>
      <c r="BBE13" s="8">
        <v>42796</v>
      </c>
      <c r="BBF13" s="12" t="s">
        <v>1763</v>
      </c>
      <c r="BBG13" s="12" t="s">
        <v>1608</v>
      </c>
      <c r="BBH13" s="13" t="s">
        <v>1764</v>
      </c>
      <c r="BBI13" s="8">
        <v>42796</v>
      </c>
      <c r="BBJ13" s="12" t="s">
        <v>1763</v>
      </c>
      <c r="BBK13" s="12" t="s">
        <v>1608</v>
      </c>
      <c r="BBL13" s="13" t="s">
        <v>1764</v>
      </c>
      <c r="BBM13" s="8">
        <v>42796</v>
      </c>
      <c r="BBN13" s="12" t="s">
        <v>1763</v>
      </c>
      <c r="BBO13" s="12" t="s">
        <v>1608</v>
      </c>
      <c r="BBP13" s="13" t="s">
        <v>1764</v>
      </c>
      <c r="BBQ13" s="8">
        <v>42796</v>
      </c>
      <c r="BBR13" s="12" t="s">
        <v>1763</v>
      </c>
      <c r="BBS13" s="12" t="s">
        <v>1608</v>
      </c>
      <c r="BBT13" s="13" t="s">
        <v>1764</v>
      </c>
      <c r="BBU13" s="8">
        <v>42796</v>
      </c>
      <c r="BBV13" s="12" t="s">
        <v>1763</v>
      </c>
      <c r="BBW13" s="12" t="s">
        <v>1608</v>
      </c>
      <c r="BBX13" s="13" t="s">
        <v>1764</v>
      </c>
      <c r="BBY13" s="8">
        <v>42796</v>
      </c>
      <c r="BBZ13" s="12" t="s">
        <v>1763</v>
      </c>
      <c r="BCA13" s="12" t="s">
        <v>1608</v>
      </c>
      <c r="BCB13" s="13" t="s">
        <v>1764</v>
      </c>
      <c r="BCC13" s="8">
        <v>42796</v>
      </c>
      <c r="BCD13" s="12" t="s">
        <v>1763</v>
      </c>
      <c r="BCE13" s="12" t="s">
        <v>1608</v>
      </c>
      <c r="BCF13" s="13" t="s">
        <v>1764</v>
      </c>
      <c r="BCG13" s="8">
        <v>42796</v>
      </c>
      <c r="BCH13" s="12" t="s">
        <v>1763</v>
      </c>
      <c r="BCI13" s="12" t="s">
        <v>1608</v>
      </c>
      <c r="BCJ13" s="13" t="s">
        <v>1764</v>
      </c>
      <c r="BCK13" s="8">
        <v>42796</v>
      </c>
      <c r="BCL13" s="12" t="s">
        <v>1763</v>
      </c>
      <c r="BCM13" s="12" t="s">
        <v>1608</v>
      </c>
      <c r="BCN13" s="13" t="s">
        <v>1764</v>
      </c>
      <c r="BCO13" s="8">
        <v>42796</v>
      </c>
      <c r="BCP13" s="12" t="s">
        <v>1763</v>
      </c>
      <c r="BCQ13" s="12" t="s">
        <v>1608</v>
      </c>
      <c r="BCR13" s="13" t="s">
        <v>1764</v>
      </c>
      <c r="BCS13" s="8">
        <v>42796</v>
      </c>
      <c r="BCT13" s="12" t="s">
        <v>1763</v>
      </c>
      <c r="BCU13" s="12" t="s">
        <v>1608</v>
      </c>
      <c r="BCV13" s="13" t="s">
        <v>1764</v>
      </c>
      <c r="BCW13" s="8">
        <v>42796</v>
      </c>
      <c r="BCX13" s="12" t="s">
        <v>1763</v>
      </c>
      <c r="BCY13" s="12" t="s">
        <v>1608</v>
      </c>
      <c r="BCZ13" s="13" t="s">
        <v>1764</v>
      </c>
      <c r="BDA13" s="8">
        <v>42796</v>
      </c>
      <c r="BDB13" s="12" t="s">
        <v>1763</v>
      </c>
      <c r="BDC13" s="12" t="s">
        <v>1608</v>
      </c>
      <c r="BDD13" s="13" t="s">
        <v>1764</v>
      </c>
      <c r="BDE13" s="8">
        <v>42796</v>
      </c>
      <c r="BDF13" s="12" t="s">
        <v>1763</v>
      </c>
      <c r="BDG13" s="12" t="s">
        <v>1608</v>
      </c>
      <c r="BDH13" s="13" t="s">
        <v>1764</v>
      </c>
      <c r="BDI13" s="8">
        <v>42796</v>
      </c>
      <c r="BDJ13" s="12" t="s">
        <v>1763</v>
      </c>
      <c r="BDK13" s="12" t="s">
        <v>1608</v>
      </c>
      <c r="BDL13" s="13" t="s">
        <v>1764</v>
      </c>
      <c r="BDM13" s="8">
        <v>42796</v>
      </c>
      <c r="BDN13" s="12" t="s">
        <v>1763</v>
      </c>
      <c r="BDO13" s="12" t="s">
        <v>1608</v>
      </c>
      <c r="BDP13" s="13" t="s">
        <v>1764</v>
      </c>
      <c r="BDQ13" s="8">
        <v>42796</v>
      </c>
      <c r="BDR13" s="12" t="s">
        <v>1763</v>
      </c>
      <c r="BDS13" s="12" t="s">
        <v>1608</v>
      </c>
      <c r="BDT13" s="13" t="s">
        <v>1764</v>
      </c>
      <c r="BDU13" s="8">
        <v>42796</v>
      </c>
      <c r="BDV13" s="12" t="s">
        <v>1763</v>
      </c>
      <c r="BDW13" s="12" t="s">
        <v>1608</v>
      </c>
      <c r="BDX13" s="13" t="s">
        <v>1764</v>
      </c>
      <c r="BDY13" s="8">
        <v>42796</v>
      </c>
      <c r="BDZ13" s="12" t="s">
        <v>1763</v>
      </c>
      <c r="BEA13" s="12" t="s">
        <v>1608</v>
      </c>
      <c r="BEB13" s="13" t="s">
        <v>1764</v>
      </c>
      <c r="BEC13" s="8">
        <v>42796</v>
      </c>
      <c r="BED13" s="12" t="s">
        <v>1763</v>
      </c>
      <c r="BEE13" s="12" t="s">
        <v>1608</v>
      </c>
      <c r="BEF13" s="13" t="s">
        <v>1764</v>
      </c>
      <c r="BEG13" s="8">
        <v>42796</v>
      </c>
      <c r="BEH13" s="12" t="s">
        <v>1763</v>
      </c>
      <c r="BEI13" s="12" t="s">
        <v>1608</v>
      </c>
      <c r="BEJ13" s="13" t="s">
        <v>1764</v>
      </c>
      <c r="BEK13" s="8">
        <v>42796</v>
      </c>
      <c r="BEL13" s="12" t="s">
        <v>1763</v>
      </c>
      <c r="BEM13" s="12" t="s">
        <v>1608</v>
      </c>
      <c r="BEN13" s="13" t="s">
        <v>1764</v>
      </c>
      <c r="BEO13" s="8">
        <v>42796</v>
      </c>
      <c r="BEP13" s="12" t="s">
        <v>1763</v>
      </c>
      <c r="BEQ13" s="12" t="s">
        <v>1608</v>
      </c>
      <c r="BER13" s="13" t="s">
        <v>1764</v>
      </c>
      <c r="BES13" s="8">
        <v>42796</v>
      </c>
      <c r="BET13" s="12" t="s">
        <v>1763</v>
      </c>
      <c r="BEU13" s="12" t="s">
        <v>1608</v>
      </c>
      <c r="BEV13" s="13" t="s">
        <v>1764</v>
      </c>
      <c r="BEW13" s="8">
        <v>42796</v>
      </c>
      <c r="BEX13" s="12" t="s">
        <v>1763</v>
      </c>
      <c r="BEY13" s="12" t="s">
        <v>1608</v>
      </c>
      <c r="BEZ13" s="13" t="s">
        <v>1764</v>
      </c>
      <c r="BFA13" s="8">
        <v>42796</v>
      </c>
      <c r="BFB13" s="12" t="s">
        <v>1763</v>
      </c>
      <c r="BFC13" s="12" t="s">
        <v>1608</v>
      </c>
      <c r="BFD13" s="13" t="s">
        <v>1764</v>
      </c>
      <c r="BFE13" s="8">
        <v>42796</v>
      </c>
      <c r="BFF13" s="12" t="s">
        <v>1763</v>
      </c>
      <c r="BFG13" s="12" t="s">
        <v>1608</v>
      </c>
      <c r="BFH13" s="13" t="s">
        <v>1764</v>
      </c>
      <c r="BFI13" s="8">
        <v>42796</v>
      </c>
      <c r="BFJ13" s="12" t="s">
        <v>1763</v>
      </c>
      <c r="BFK13" s="12" t="s">
        <v>1608</v>
      </c>
      <c r="BFL13" s="13" t="s">
        <v>1764</v>
      </c>
      <c r="BFM13" s="8">
        <v>42796</v>
      </c>
      <c r="BFN13" s="12" t="s">
        <v>1763</v>
      </c>
      <c r="BFO13" s="12" t="s">
        <v>1608</v>
      </c>
      <c r="BFP13" s="13" t="s">
        <v>1764</v>
      </c>
      <c r="BFQ13" s="8">
        <v>42796</v>
      </c>
      <c r="BFR13" s="12" t="s">
        <v>1763</v>
      </c>
      <c r="BFS13" s="12" t="s">
        <v>1608</v>
      </c>
      <c r="BFT13" s="13" t="s">
        <v>1764</v>
      </c>
      <c r="BFU13" s="8">
        <v>42796</v>
      </c>
      <c r="BFV13" s="12" t="s">
        <v>1763</v>
      </c>
      <c r="BFW13" s="12" t="s">
        <v>1608</v>
      </c>
      <c r="BFX13" s="13" t="s">
        <v>1764</v>
      </c>
      <c r="BFY13" s="8">
        <v>42796</v>
      </c>
      <c r="BFZ13" s="12" t="s">
        <v>1763</v>
      </c>
      <c r="BGA13" s="12" t="s">
        <v>1608</v>
      </c>
      <c r="BGB13" s="13" t="s">
        <v>1764</v>
      </c>
      <c r="BGC13" s="8">
        <v>42796</v>
      </c>
      <c r="BGD13" s="12" t="s">
        <v>1763</v>
      </c>
      <c r="BGE13" s="12" t="s">
        <v>1608</v>
      </c>
      <c r="BGF13" s="13" t="s">
        <v>1764</v>
      </c>
      <c r="BGG13" s="8">
        <v>42796</v>
      </c>
      <c r="BGH13" s="12" t="s">
        <v>1763</v>
      </c>
      <c r="BGI13" s="12" t="s">
        <v>1608</v>
      </c>
      <c r="BGJ13" s="13" t="s">
        <v>1764</v>
      </c>
      <c r="BGK13" s="8">
        <v>42796</v>
      </c>
      <c r="BGL13" s="12" t="s">
        <v>1763</v>
      </c>
      <c r="BGM13" s="12" t="s">
        <v>1608</v>
      </c>
      <c r="BGN13" s="13" t="s">
        <v>1764</v>
      </c>
      <c r="BGO13" s="8">
        <v>42796</v>
      </c>
      <c r="BGP13" s="12" t="s">
        <v>1763</v>
      </c>
      <c r="BGQ13" s="12" t="s">
        <v>1608</v>
      </c>
      <c r="BGR13" s="13" t="s">
        <v>1764</v>
      </c>
      <c r="BGS13" s="8">
        <v>42796</v>
      </c>
      <c r="BGT13" s="12" t="s">
        <v>1763</v>
      </c>
      <c r="BGU13" s="12" t="s">
        <v>1608</v>
      </c>
      <c r="BGV13" s="13" t="s">
        <v>1764</v>
      </c>
      <c r="BGW13" s="8">
        <v>42796</v>
      </c>
      <c r="BGX13" s="12" t="s">
        <v>1763</v>
      </c>
      <c r="BGY13" s="12" t="s">
        <v>1608</v>
      </c>
      <c r="BGZ13" s="13" t="s">
        <v>1764</v>
      </c>
      <c r="BHA13" s="8">
        <v>42796</v>
      </c>
      <c r="BHB13" s="12" t="s">
        <v>1763</v>
      </c>
      <c r="BHC13" s="12" t="s">
        <v>1608</v>
      </c>
      <c r="BHD13" s="13" t="s">
        <v>1764</v>
      </c>
      <c r="BHE13" s="8">
        <v>42796</v>
      </c>
      <c r="BHF13" s="12" t="s">
        <v>1763</v>
      </c>
      <c r="BHG13" s="12" t="s">
        <v>1608</v>
      </c>
      <c r="BHH13" s="13" t="s">
        <v>1764</v>
      </c>
      <c r="BHI13" s="8">
        <v>42796</v>
      </c>
      <c r="BHJ13" s="12" t="s">
        <v>1763</v>
      </c>
      <c r="BHK13" s="12" t="s">
        <v>1608</v>
      </c>
      <c r="BHL13" s="13" t="s">
        <v>1764</v>
      </c>
      <c r="BHM13" s="8">
        <v>42796</v>
      </c>
      <c r="BHN13" s="12" t="s">
        <v>1763</v>
      </c>
      <c r="BHO13" s="12" t="s">
        <v>1608</v>
      </c>
      <c r="BHP13" s="13" t="s">
        <v>1764</v>
      </c>
      <c r="BHQ13" s="8">
        <v>42796</v>
      </c>
      <c r="BHR13" s="12" t="s">
        <v>1763</v>
      </c>
      <c r="BHS13" s="12" t="s">
        <v>1608</v>
      </c>
      <c r="BHT13" s="13" t="s">
        <v>1764</v>
      </c>
      <c r="BHU13" s="8">
        <v>42796</v>
      </c>
      <c r="BHV13" s="12" t="s">
        <v>1763</v>
      </c>
      <c r="BHW13" s="12" t="s">
        <v>1608</v>
      </c>
      <c r="BHX13" s="13" t="s">
        <v>1764</v>
      </c>
      <c r="BHY13" s="8">
        <v>42796</v>
      </c>
      <c r="BHZ13" s="12" t="s">
        <v>1763</v>
      </c>
      <c r="BIA13" s="12" t="s">
        <v>1608</v>
      </c>
      <c r="BIB13" s="13" t="s">
        <v>1764</v>
      </c>
      <c r="BIC13" s="8">
        <v>42796</v>
      </c>
      <c r="BID13" s="12" t="s">
        <v>1763</v>
      </c>
      <c r="BIE13" s="12" t="s">
        <v>1608</v>
      </c>
      <c r="BIF13" s="13" t="s">
        <v>1764</v>
      </c>
      <c r="BIG13" s="8">
        <v>42796</v>
      </c>
      <c r="BIH13" s="12" t="s">
        <v>1763</v>
      </c>
      <c r="BII13" s="12" t="s">
        <v>1608</v>
      </c>
      <c r="BIJ13" s="13" t="s">
        <v>1764</v>
      </c>
      <c r="BIK13" s="8">
        <v>42796</v>
      </c>
      <c r="BIL13" s="12" t="s">
        <v>1763</v>
      </c>
      <c r="BIM13" s="12" t="s">
        <v>1608</v>
      </c>
      <c r="BIN13" s="13" t="s">
        <v>1764</v>
      </c>
      <c r="BIO13" s="8">
        <v>42796</v>
      </c>
      <c r="BIP13" s="12" t="s">
        <v>1763</v>
      </c>
      <c r="BIQ13" s="12" t="s">
        <v>1608</v>
      </c>
      <c r="BIR13" s="13" t="s">
        <v>1764</v>
      </c>
      <c r="BIS13" s="8">
        <v>42796</v>
      </c>
      <c r="BIT13" s="12" t="s">
        <v>1763</v>
      </c>
      <c r="BIU13" s="12" t="s">
        <v>1608</v>
      </c>
      <c r="BIV13" s="13" t="s">
        <v>1764</v>
      </c>
      <c r="BIW13" s="8">
        <v>42796</v>
      </c>
      <c r="BIX13" s="12" t="s">
        <v>1763</v>
      </c>
      <c r="BIY13" s="12" t="s">
        <v>1608</v>
      </c>
      <c r="BIZ13" s="13" t="s">
        <v>1764</v>
      </c>
      <c r="BJA13" s="8">
        <v>42796</v>
      </c>
      <c r="BJB13" s="12" t="s">
        <v>1763</v>
      </c>
      <c r="BJC13" s="12" t="s">
        <v>1608</v>
      </c>
      <c r="BJD13" s="13" t="s">
        <v>1764</v>
      </c>
      <c r="BJE13" s="8">
        <v>42796</v>
      </c>
      <c r="BJF13" s="12" t="s">
        <v>1763</v>
      </c>
      <c r="BJG13" s="12" t="s">
        <v>1608</v>
      </c>
      <c r="BJH13" s="13" t="s">
        <v>1764</v>
      </c>
      <c r="BJI13" s="8">
        <v>42796</v>
      </c>
      <c r="BJJ13" s="12" t="s">
        <v>1763</v>
      </c>
      <c r="BJK13" s="12" t="s">
        <v>1608</v>
      </c>
      <c r="BJL13" s="13" t="s">
        <v>1764</v>
      </c>
      <c r="BJM13" s="8">
        <v>42796</v>
      </c>
      <c r="BJN13" s="12" t="s">
        <v>1763</v>
      </c>
      <c r="BJO13" s="12" t="s">
        <v>1608</v>
      </c>
      <c r="BJP13" s="13" t="s">
        <v>1764</v>
      </c>
      <c r="BJQ13" s="8">
        <v>42796</v>
      </c>
      <c r="BJR13" s="12" t="s">
        <v>1763</v>
      </c>
      <c r="BJS13" s="12" t="s">
        <v>1608</v>
      </c>
      <c r="BJT13" s="13" t="s">
        <v>1764</v>
      </c>
      <c r="BJU13" s="8">
        <v>42796</v>
      </c>
      <c r="BJV13" s="12" t="s">
        <v>1763</v>
      </c>
      <c r="BJW13" s="12" t="s">
        <v>1608</v>
      </c>
      <c r="BJX13" s="13" t="s">
        <v>1764</v>
      </c>
      <c r="BJY13" s="8">
        <v>42796</v>
      </c>
      <c r="BJZ13" s="12" t="s">
        <v>1763</v>
      </c>
      <c r="BKA13" s="12" t="s">
        <v>1608</v>
      </c>
      <c r="BKB13" s="13" t="s">
        <v>1764</v>
      </c>
      <c r="BKC13" s="8">
        <v>42796</v>
      </c>
      <c r="BKD13" s="12" t="s">
        <v>1763</v>
      </c>
      <c r="BKE13" s="12" t="s">
        <v>1608</v>
      </c>
      <c r="BKF13" s="13" t="s">
        <v>1764</v>
      </c>
      <c r="BKG13" s="8">
        <v>42796</v>
      </c>
      <c r="BKH13" s="12" t="s">
        <v>1763</v>
      </c>
      <c r="BKI13" s="12" t="s">
        <v>1608</v>
      </c>
      <c r="BKJ13" s="13" t="s">
        <v>1764</v>
      </c>
      <c r="BKK13" s="8">
        <v>42796</v>
      </c>
      <c r="BKL13" s="12" t="s">
        <v>1763</v>
      </c>
      <c r="BKM13" s="12" t="s">
        <v>1608</v>
      </c>
      <c r="BKN13" s="13" t="s">
        <v>1764</v>
      </c>
      <c r="BKO13" s="8">
        <v>42796</v>
      </c>
      <c r="BKP13" s="12" t="s">
        <v>1763</v>
      </c>
      <c r="BKQ13" s="12" t="s">
        <v>1608</v>
      </c>
      <c r="BKR13" s="13" t="s">
        <v>1764</v>
      </c>
      <c r="BKS13" s="8">
        <v>42796</v>
      </c>
      <c r="BKT13" s="12" t="s">
        <v>1763</v>
      </c>
      <c r="BKU13" s="12" t="s">
        <v>1608</v>
      </c>
      <c r="BKV13" s="13" t="s">
        <v>1764</v>
      </c>
      <c r="BKW13" s="8">
        <v>42796</v>
      </c>
      <c r="BKX13" s="12" t="s">
        <v>1763</v>
      </c>
      <c r="BKY13" s="12" t="s">
        <v>1608</v>
      </c>
      <c r="BKZ13" s="13" t="s">
        <v>1764</v>
      </c>
      <c r="BLA13" s="8">
        <v>42796</v>
      </c>
      <c r="BLB13" s="12" t="s">
        <v>1763</v>
      </c>
      <c r="BLC13" s="12" t="s">
        <v>1608</v>
      </c>
      <c r="BLD13" s="13" t="s">
        <v>1764</v>
      </c>
      <c r="BLE13" s="8">
        <v>42796</v>
      </c>
      <c r="BLF13" s="12" t="s">
        <v>1763</v>
      </c>
      <c r="BLG13" s="12" t="s">
        <v>1608</v>
      </c>
      <c r="BLH13" s="13" t="s">
        <v>1764</v>
      </c>
      <c r="BLI13" s="8">
        <v>42796</v>
      </c>
      <c r="BLJ13" s="12" t="s">
        <v>1763</v>
      </c>
      <c r="BLK13" s="12" t="s">
        <v>1608</v>
      </c>
      <c r="BLL13" s="13" t="s">
        <v>1764</v>
      </c>
      <c r="BLM13" s="8">
        <v>42796</v>
      </c>
      <c r="BLN13" s="12" t="s">
        <v>1763</v>
      </c>
      <c r="BLO13" s="12" t="s">
        <v>1608</v>
      </c>
      <c r="BLP13" s="13" t="s">
        <v>1764</v>
      </c>
      <c r="BLQ13" s="8">
        <v>42796</v>
      </c>
      <c r="BLR13" s="12" t="s">
        <v>1763</v>
      </c>
      <c r="BLS13" s="12" t="s">
        <v>1608</v>
      </c>
      <c r="BLT13" s="13" t="s">
        <v>1764</v>
      </c>
      <c r="BLU13" s="8">
        <v>42796</v>
      </c>
      <c r="BLV13" s="12" t="s">
        <v>1763</v>
      </c>
      <c r="BLW13" s="12" t="s">
        <v>1608</v>
      </c>
      <c r="BLX13" s="13" t="s">
        <v>1764</v>
      </c>
      <c r="BLY13" s="8">
        <v>42796</v>
      </c>
      <c r="BLZ13" s="12" t="s">
        <v>1763</v>
      </c>
      <c r="BMA13" s="12" t="s">
        <v>1608</v>
      </c>
      <c r="BMB13" s="13" t="s">
        <v>1764</v>
      </c>
      <c r="BMC13" s="8">
        <v>42796</v>
      </c>
      <c r="BMD13" s="12" t="s">
        <v>1763</v>
      </c>
      <c r="BME13" s="12" t="s">
        <v>1608</v>
      </c>
      <c r="BMF13" s="13" t="s">
        <v>1764</v>
      </c>
      <c r="BMG13" s="8">
        <v>42796</v>
      </c>
      <c r="BMH13" s="12" t="s">
        <v>1763</v>
      </c>
      <c r="BMI13" s="12" t="s">
        <v>1608</v>
      </c>
      <c r="BMJ13" s="13" t="s">
        <v>1764</v>
      </c>
      <c r="BMK13" s="8">
        <v>42796</v>
      </c>
      <c r="BML13" s="12" t="s">
        <v>1763</v>
      </c>
      <c r="BMM13" s="12" t="s">
        <v>1608</v>
      </c>
      <c r="BMN13" s="13" t="s">
        <v>1764</v>
      </c>
      <c r="BMO13" s="8">
        <v>42796</v>
      </c>
      <c r="BMP13" s="12" t="s">
        <v>1763</v>
      </c>
      <c r="BMQ13" s="12" t="s">
        <v>1608</v>
      </c>
      <c r="BMR13" s="13" t="s">
        <v>1764</v>
      </c>
      <c r="BMS13" s="8">
        <v>42796</v>
      </c>
      <c r="BMT13" s="12" t="s">
        <v>1763</v>
      </c>
      <c r="BMU13" s="12" t="s">
        <v>1608</v>
      </c>
      <c r="BMV13" s="13" t="s">
        <v>1764</v>
      </c>
      <c r="BMW13" s="8">
        <v>42796</v>
      </c>
      <c r="BMX13" s="12" t="s">
        <v>1763</v>
      </c>
      <c r="BMY13" s="12" t="s">
        <v>1608</v>
      </c>
      <c r="BMZ13" s="13" t="s">
        <v>1764</v>
      </c>
      <c r="BNA13" s="8">
        <v>42796</v>
      </c>
      <c r="BNB13" s="12" t="s">
        <v>1763</v>
      </c>
      <c r="BNC13" s="12" t="s">
        <v>1608</v>
      </c>
      <c r="BND13" s="13" t="s">
        <v>1764</v>
      </c>
      <c r="BNE13" s="8">
        <v>42796</v>
      </c>
      <c r="BNF13" s="12" t="s">
        <v>1763</v>
      </c>
      <c r="BNG13" s="12" t="s">
        <v>1608</v>
      </c>
      <c r="BNH13" s="13" t="s">
        <v>1764</v>
      </c>
      <c r="BNI13" s="8">
        <v>42796</v>
      </c>
      <c r="BNJ13" s="12" t="s">
        <v>1763</v>
      </c>
      <c r="BNK13" s="12" t="s">
        <v>1608</v>
      </c>
      <c r="BNL13" s="13" t="s">
        <v>1764</v>
      </c>
      <c r="BNM13" s="8">
        <v>42796</v>
      </c>
      <c r="BNN13" s="12" t="s">
        <v>1763</v>
      </c>
      <c r="BNO13" s="12" t="s">
        <v>1608</v>
      </c>
      <c r="BNP13" s="13" t="s">
        <v>1764</v>
      </c>
      <c r="BNQ13" s="8">
        <v>42796</v>
      </c>
      <c r="BNR13" s="12" t="s">
        <v>1763</v>
      </c>
      <c r="BNS13" s="12" t="s">
        <v>1608</v>
      </c>
      <c r="BNT13" s="13" t="s">
        <v>1764</v>
      </c>
      <c r="BNU13" s="8">
        <v>42796</v>
      </c>
      <c r="BNV13" s="12" t="s">
        <v>1763</v>
      </c>
      <c r="BNW13" s="12" t="s">
        <v>1608</v>
      </c>
      <c r="BNX13" s="13" t="s">
        <v>1764</v>
      </c>
      <c r="BNY13" s="8">
        <v>42796</v>
      </c>
      <c r="BNZ13" s="12" t="s">
        <v>1763</v>
      </c>
      <c r="BOA13" s="12" t="s">
        <v>1608</v>
      </c>
      <c r="BOB13" s="13" t="s">
        <v>1764</v>
      </c>
      <c r="BOC13" s="8">
        <v>42796</v>
      </c>
      <c r="BOD13" s="12" t="s">
        <v>1763</v>
      </c>
      <c r="BOE13" s="12" t="s">
        <v>1608</v>
      </c>
      <c r="BOF13" s="13" t="s">
        <v>1764</v>
      </c>
      <c r="BOG13" s="8">
        <v>42796</v>
      </c>
      <c r="BOH13" s="12" t="s">
        <v>1763</v>
      </c>
      <c r="BOI13" s="12" t="s">
        <v>1608</v>
      </c>
      <c r="BOJ13" s="13" t="s">
        <v>1764</v>
      </c>
      <c r="BOK13" s="8">
        <v>42796</v>
      </c>
      <c r="BOL13" s="12" t="s">
        <v>1763</v>
      </c>
      <c r="BOM13" s="12" t="s">
        <v>1608</v>
      </c>
      <c r="BON13" s="13" t="s">
        <v>1764</v>
      </c>
      <c r="BOO13" s="8">
        <v>42796</v>
      </c>
      <c r="BOP13" s="12" t="s">
        <v>1763</v>
      </c>
      <c r="BOQ13" s="12" t="s">
        <v>1608</v>
      </c>
      <c r="BOR13" s="13" t="s">
        <v>1764</v>
      </c>
      <c r="BOS13" s="8">
        <v>42796</v>
      </c>
      <c r="BOT13" s="12" t="s">
        <v>1763</v>
      </c>
      <c r="BOU13" s="12" t="s">
        <v>1608</v>
      </c>
      <c r="BOV13" s="13" t="s">
        <v>1764</v>
      </c>
      <c r="BOW13" s="8">
        <v>42796</v>
      </c>
      <c r="BOX13" s="12" t="s">
        <v>1763</v>
      </c>
      <c r="BOY13" s="12" t="s">
        <v>1608</v>
      </c>
      <c r="BOZ13" s="13" t="s">
        <v>1764</v>
      </c>
      <c r="BPA13" s="8">
        <v>42796</v>
      </c>
      <c r="BPB13" s="12" t="s">
        <v>1763</v>
      </c>
      <c r="BPC13" s="12" t="s">
        <v>1608</v>
      </c>
      <c r="BPD13" s="13" t="s">
        <v>1764</v>
      </c>
      <c r="BPE13" s="8">
        <v>42796</v>
      </c>
      <c r="BPF13" s="12" t="s">
        <v>1763</v>
      </c>
      <c r="BPG13" s="12" t="s">
        <v>1608</v>
      </c>
      <c r="BPH13" s="13" t="s">
        <v>1764</v>
      </c>
      <c r="BPI13" s="8">
        <v>42796</v>
      </c>
      <c r="BPJ13" s="12" t="s">
        <v>1763</v>
      </c>
      <c r="BPK13" s="12" t="s">
        <v>1608</v>
      </c>
      <c r="BPL13" s="13" t="s">
        <v>1764</v>
      </c>
      <c r="BPM13" s="8">
        <v>42796</v>
      </c>
      <c r="BPN13" s="12" t="s">
        <v>1763</v>
      </c>
      <c r="BPO13" s="12" t="s">
        <v>1608</v>
      </c>
      <c r="BPP13" s="13" t="s">
        <v>1764</v>
      </c>
      <c r="BPQ13" s="8">
        <v>42796</v>
      </c>
      <c r="BPR13" s="12" t="s">
        <v>1763</v>
      </c>
      <c r="BPS13" s="12" t="s">
        <v>1608</v>
      </c>
      <c r="BPT13" s="13" t="s">
        <v>1764</v>
      </c>
      <c r="BPU13" s="8">
        <v>42796</v>
      </c>
      <c r="BPV13" s="12" t="s">
        <v>1763</v>
      </c>
      <c r="BPW13" s="12" t="s">
        <v>1608</v>
      </c>
      <c r="BPX13" s="13" t="s">
        <v>1764</v>
      </c>
      <c r="BPY13" s="8">
        <v>42796</v>
      </c>
      <c r="BPZ13" s="12" t="s">
        <v>1763</v>
      </c>
      <c r="BQA13" s="12" t="s">
        <v>1608</v>
      </c>
      <c r="BQB13" s="13" t="s">
        <v>1764</v>
      </c>
      <c r="BQC13" s="8">
        <v>42796</v>
      </c>
      <c r="BQD13" s="12" t="s">
        <v>1763</v>
      </c>
      <c r="BQE13" s="12" t="s">
        <v>1608</v>
      </c>
      <c r="BQF13" s="13" t="s">
        <v>1764</v>
      </c>
      <c r="BQG13" s="8">
        <v>42796</v>
      </c>
      <c r="BQH13" s="12" t="s">
        <v>1763</v>
      </c>
      <c r="BQI13" s="12" t="s">
        <v>1608</v>
      </c>
      <c r="BQJ13" s="13" t="s">
        <v>1764</v>
      </c>
      <c r="BQK13" s="8">
        <v>42796</v>
      </c>
      <c r="BQL13" s="12" t="s">
        <v>1763</v>
      </c>
      <c r="BQM13" s="12" t="s">
        <v>1608</v>
      </c>
      <c r="BQN13" s="13" t="s">
        <v>1764</v>
      </c>
      <c r="BQO13" s="8">
        <v>42796</v>
      </c>
      <c r="BQP13" s="12" t="s">
        <v>1763</v>
      </c>
      <c r="BQQ13" s="12" t="s">
        <v>1608</v>
      </c>
      <c r="BQR13" s="13" t="s">
        <v>1764</v>
      </c>
      <c r="BQS13" s="8">
        <v>42796</v>
      </c>
      <c r="BQT13" s="12" t="s">
        <v>1763</v>
      </c>
      <c r="BQU13" s="12" t="s">
        <v>1608</v>
      </c>
      <c r="BQV13" s="13" t="s">
        <v>1764</v>
      </c>
      <c r="BQW13" s="8">
        <v>42796</v>
      </c>
      <c r="BQX13" s="12" t="s">
        <v>1763</v>
      </c>
      <c r="BQY13" s="12" t="s">
        <v>1608</v>
      </c>
      <c r="BQZ13" s="13" t="s">
        <v>1764</v>
      </c>
      <c r="BRA13" s="8">
        <v>42796</v>
      </c>
      <c r="BRB13" s="12" t="s">
        <v>1763</v>
      </c>
      <c r="BRC13" s="12" t="s">
        <v>1608</v>
      </c>
      <c r="BRD13" s="13" t="s">
        <v>1764</v>
      </c>
      <c r="BRE13" s="8">
        <v>42796</v>
      </c>
      <c r="BRF13" s="12" t="s">
        <v>1763</v>
      </c>
      <c r="BRG13" s="12" t="s">
        <v>1608</v>
      </c>
      <c r="BRH13" s="13" t="s">
        <v>1764</v>
      </c>
      <c r="BRI13" s="8">
        <v>42796</v>
      </c>
      <c r="BRJ13" s="12" t="s">
        <v>1763</v>
      </c>
      <c r="BRK13" s="12" t="s">
        <v>1608</v>
      </c>
      <c r="BRL13" s="13" t="s">
        <v>1764</v>
      </c>
      <c r="BRM13" s="8">
        <v>42796</v>
      </c>
      <c r="BRN13" s="12" t="s">
        <v>1763</v>
      </c>
      <c r="BRO13" s="12" t="s">
        <v>1608</v>
      </c>
      <c r="BRP13" s="13" t="s">
        <v>1764</v>
      </c>
      <c r="BRQ13" s="8">
        <v>42796</v>
      </c>
      <c r="BRR13" s="12" t="s">
        <v>1763</v>
      </c>
      <c r="BRS13" s="12" t="s">
        <v>1608</v>
      </c>
      <c r="BRT13" s="13" t="s">
        <v>1764</v>
      </c>
      <c r="BRU13" s="8">
        <v>42796</v>
      </c>
      <c r="BRV13" s="12" t="s">
        <v>1763</v>
      </c>
      <c r="BRW13" s="12" t="s">
        <v>1608</v>
      </c>
      <c r="BRX13" s="13" t="s">
        <v>1764</v>
      </c>
      <c r="BRY13" s="8">
        <v>42796</v>
      </c>
      <c r="BRZ13" s="12" t="s">
        <v>1763</v>
      </c>
      <c r="BSA13" s="12" t="s">
        <v>1608</v>
      </c>
      <c r="BSB13" s="13" t="s">
        <v>1764</v>
      </c>
      <c r="BSC13" s="8">
        <v>42796</v>
      </c>
      <c r="BSD13" s="12" t="s">
        <v>1763</v>
      </c>
      <c r="BSE13" s="12" t="s">
        <v>1608</v>
      </c>
      <c r="BSF13" s="13" t="s">
        <v>1764</v>
      </c>
      <c r="BSG13" s="8">
        <v>42796</v>
      </c>
      <c r="BSH13" s="12" t="s">
        <v>1763</v>
      </c>
      <c r="BSI13" s="12" t="s">
        <v>1608</v>
      </c>
      <c r="BSJ13" s="13" t="s">
        <v>1764</v>
      </c>
      <c r="BSK13" s="8">
        <v>42796</v>
      </c>
      <c r="BSL13" s="12" t="s">
        <v>1763</v>
      </c>
      <c r="BSM13" s="12" t="s">
        <v>1608</v>
      </c>
      <c r="BSN13" s="13" t="s">
        <v>1764</v>
      </c>
      <c r="BSO13" s="8">
        <v>42796</v>
      </c>
      <c r="BSP13" s="12" t="s">
        <v>1763</v>
      </c>
      <c r="BSQ13" s="12" t="s">
        <v>1608</v>
      </c>
      <c r="BSR13" s="13" t="s">
        <v>1764</v>
      </c>
      <c r="BSS13" s="8">
        <v>42796</v>
      </c>
      <c r="BST13" s="12" t="s">
        <v>1763</v>
      </c>
      <c r="BSU13" s="12" t="s">
        <v>1608</v>
      </c>
      <c r="BSV13" s="13" t="s">
        <v>1764</v>
      </c>
      <c r="BSW13" s="8">
        <v>42796</v>
      </c>
      <c r="BSX13" s="12" t="s">
        <v>1763</v>
      </c>
      <c r="BSY13" s="12" t="s">
        <v>1608</v>
      </c>
      <c r="BSZ13" s="13" t="s">
        <v>1764</v>
      </c>
      <c r="BTA13" s="8">
        <v>42796</v>
      </c>
      <c r="BTB13" s="12" t="s">
        <v>1763</v>
      </c>
      <c r="BTC13" s="12" t="s">
        <v>1608</v>
      </c>
      <c r="BTD13" s="13" t="s">
        <v>1764</v>
      </c>
      <c r="BTE13" s="8">
        <v>42796</v>
      </c>
      <c r="BTF13" s="12" t="s">
        <v>1763</v>
      </c>
      <c r="BTG13" s="12" t="s">
        <v>1608</v>
      </c>
      <c r="BTH13" s="13" t="s">
        <v>1764</v>
      </c>
      <c r="BTI13" s="8">
        <v>42796</v>
      </c>
      <c r="BTJ13" s="12" t="s">
        <v>1763</v>
      </c>
      <c r="BTK13" s="12" t="s">
        <v>1608</v>
      </c>
      <c r="BTL13" s="13" t="s">
        <v>1764</v>
      </c>
      <c r="BTM13" s="8">
        <v>42796</v>
      </c>
      <c r="BTN13" s="12" t="s">
        <v>1763</v>
      </c>
      <c r="BTO13" s="12" t="s">
        <v>1608</v>
      </c>
      <c r="BTP13" s="13" t="s">
        <v>1764</v>
      </c>
      <c r="BTQ13" s="8">
        <v>42796</v>
      </c>
      <c r="BTR13" s="12" t="s">
        <v>1763</v>
      </c>
      <c r="BTS13" s="12" t="s">
        <v>1608</v>
      </c>
      <c r="BTT13" s="13" t="s">
        <v>1764</v>
      </c>
      <c r="BTU13" s="8">
        <v>42796</v>
      </c>
      <c r="BTV13" s="12" t="s">
        <v>1763</v>
      </c>
      <c r="BTW13" s="12" t="s">
        <v>1608</v>
      </c>
      <c r="BTX13" s="13" t="s">
        <v>1764</v>
      </c>
      <c r="BTY13" s="8">
        <v>42796</v>
      </c>
      <c r="BTZ13" s="12" t="s">
        <v>1763</v>
      </c>
      <c r="BUA13" s="12" t="s">
        <v>1608</v>
      </c>
      <c r="BUB13" s="13" t="s">
        <v>1764</v>
      </c>
      <c r="BUC13" s="8">
        <v>42796</v>
      </c>
      <c r="BUD13" s="12" t="s">
        <v>1763</v>
      </c>
      <c r="BUE13" s="12" t="s">
        <v>1608</v>
      </c>
      <c r="BUF13" s="13" t="s">
        <v>1764</v>
      </c>
      <c r="BUG13" s="8">
        <v>42796</v>
      </c>
      <c r="BUH13" s="12" t="s">
        <v>1763</v>
      </c>
      <c r="BUI13" s="12" t="s">
        <v>1608</v>
      </c>
      <c r="BUJ13" s="13" t="s">
        <v>1764</v>
      </c>
      <c r="BUK13" s="8">
        <v>42796</v>
      </c>
      <c r="BUL13" s="12" t="s">
        <v>1763</v>
      </c>
      <c r="BUM13" s="12" t="s">
        <v>1608</v>
      </c>
      <c r="BUN13" s="13" t="s">
        <v>1764</v>
      </c>
      <c r="BUO13" s="8">
        <v>42796</v>
      </c>
      <c r="BUP13" s="12" t="s">
        <v>1763</v>
      </c>
      <c r="BUQ13" s="12" t="s">
        <v>1608</v>
      </c>
      <c r="BUR13" s="13" t="s">
        <v>1764</v>
      </c>
      <c r="BUS13" s="8">
        <v>42796</v>
      </c>
      <c r="BUT13" s="12" t="s">
        <v>1763</v>
      </c>
      <c r="BUU13" s="12" t="s">
        <v>1608</v>
      </c>
      <c r="BUV13" s="13" t="s">
        <v>1764</v>
      </c>
      <c r="BUW13" s="8">
        <v>42796</v>
      </c>
      <c r="BUX13" s="12" t="s">
        <v>1763</v>
      </c>
      <c r="BUY13" s="12" t="s">
        <v>1608</v>
      </c>
      <c r="BUZ13" s="13" t="s">
        <v>1764</v>
      </c>
      <c r="BVA13" s="8">
        <v>42796</v>
      </c>
      <c r="BVB13" s="12" t="s">
        <v>1763</v>
      </c>
      <c r="BVC13" s="12" t="s">
        <v>1608</v>
      </c>
      <c r="BVD13" s="13" t="s">
        <v>1764</v>
      </c>
      <c r="BVE13" s="8">
        <v>42796</v>
      </c>
      <c r="BVF13" s="12" t="s">
        <v>1763</v>
      </c>
      <c r="BVG13" s="12" t="s">
        <v>1608</v>
      </c>
      <c r="BVH13" s="13" t="s">
        <v>1764</v>
      </c>
      <c r="BVI13" s="8">
        <v>42796</v>
      </c>
      <c r="BVJ13" s="12" t="s">
        <v>1763</v>
      </c>
      <c r="BVK13" s="12" t="s">
        <v>1608</v>
      </c>
      <c r="BVL13" s="13" t="s">
        <v>1764</v>
      </c>
      <c r="BVM13" s="8">
        <v>42796</v>
      </c>
      <c r="BVN13" s="12" t="s">
        <v>1763</v>
      </c>
      <c r="BVO13" s="12" t="s">
        <v>1608</v>
      </c>
      <c r="BVP13" s="13" t="s">
        <v>1764</v>
      </c>
      <c r="BVQ13" s="8">
        <v>42796</v>
      </c>
      <c r="BVR13" s="12" t="s">
        <v>1763</v>
      </c>
      <c r="BVS13" s="12" t="s">
        <v>1608</v>
      </c>
      <c r="BVT13" s="13" t="s">
        <v>1764</v>
      </c>
      <c r="BVU13" s="8">
        <v>42796</v>
      </c>
      <c r="BVV13" s="12" t="s">
        <v>1763</v>
      </c>
      <c r="BVW13" s="12" t="s">
        <v>1608</v>
      </c>
      <c r="BVX13" s="13" t="s">
        <v>1764</v>
      </c>
      <c r="BVY13" s="8">
        <v>42796</v>
      </c>
      <c r="BVZ13" s="12" t="s">
        <v>1763</v>
      </c>
      <c r="BWA13" s="12" t="s">
        <v>1608</v>
      </c>
      <c r="BWB13" s="13" t="s">
        <v>1764</v>
      </c>
      <c r="BWC13" s="8">
        <v>42796</v>
      </c>
      <c r="BWD13" s="12" t="s">
        <v>1763</v>
      </c>
      <c r="BWE13" s="12" t="s">
        <v>1608</v>
      </c>
      <c r="BWF13" s="13" t="s">
        <v>1764</v>
      </c>
      <c r="BWG13" s="8">
        <v>42796</v>
      </c>
      <c r="BWH13" s="12" t="s">
        <v>1763</v>
      </c>
      <c r="BWI13" s="12" t="s">
        <v>1608</v>
      </c>
      <c r="BWJ13" s="13" t="s">
        <v>1764</v>
      </c>
      <c r="BWK13" s="8">
        <v>42796</v>
      </c>
      <c r="BWL13" s="12" t="s">
        <v>1763</v>
      </c>
      <c r="BWM13" s="12" t="s">
        <v>1608</v>
      </c>
      <c r="BWN13" s="13" t="s">
        <v>1764</v>
      </c>
      <c r="BWO13" s="8">
        <v>42796</v>
      </c>
      <c r="BWP13" s="12" t="s">
        <v>1763</v>
      </c>
      <c r="BWQ13" s="12" t="s">
        <v>1608</v>
      </c>
      <c r="BWR13" s="13" t="s">
        <v>1764</v>
      </c>
      <c r="BWS13" s="8">
        <v>42796</v>
      </c>
      <c r="BWT13" s="12" t="s">
        <v>1763</v>
      </c>
      <c r="BWU13" s="12" t="s">
        <v>1608</v>
      </c>
      <c r="BWV13" s="13" t="s">
        <v>1764</v>
      </c>
      <c r="BWW13" s="8">
        <v>42796</v>
      </c>
      <c r="BWX13" s="12" t="s">
        <v>1763</v>
      </c>
      <c r="BWY13" s="12" t="s">
        <v>1608</v>
      </c>
      <c r="BWZ13" s="13" t="s">
        <v>1764</v>
      </c>
      <c r="BXA13" s="8">
        <v>42796</v>
      </c>
      <c r="BXB13" s="12" t="s">
        <v>1763</v>
      </c>
      <c r="BXC13" s="12" t="s">
        <v>1608</v>
      </c>
      <c r="BXD13" s="13" t="s">
        <v>1764</v>
      </c>
      <c r="BXE13" s="8">
        <v>42796</v>
      </c>
      <c r="BXF13" s="12" t="s">
        <v>1763</v>
      </c>
      <c r="BXG13" s="12" t="s">
        <v>1608</v>
      </c>
      <c r="BXH13" s="13" t="s">
        <v>1764</v>
      </c>
      <c r="BXI13" s="8">
        <v>42796</v>
      </c>
      <c r="BXJ13" s="12" t="s">
        <v>1763</v>
      </c>
      <c r="BXK13" s="12" t="s">
        <v>1608</v>
      </c>
      <c r="BXL13" s="13" t="s">
        <v>1764</v>
      </c>
      <c r="BXM13" s="8">
        <v>42796</v>
      </c>
      <c r="BXN13" s="12" t="s">
        <v>1763</v>
      </c>
      <c r="BXO13" s="12" t="s">
        <v>1608</v>
      </c>
      <c r="BXP13" s="13" t="s">
        <v>1764</v>
      </c>
      <c r="BXQ13" s="8">
        <v>42796</v>
      </c>
      <c r="BXR13" s="12" t="s">
        <v>1763</v>
      </c>
      <c r="BXS13" s="12" t="s">
        <v>1608</v>
      </c>
      <c r="BXT13" s="13" t="s">
        <v>1764</v>
      </c>
      <c r="BXU13" s="8">
        <v>42796</v>
      </c>
      <c r="BXV13" s="12" t="s">
        <v>1763</v>
      </c>
      <c r="BXW13" s="12" t="s">
        <v>1608</v>
      </c>
      <c r="BXX13" s="13" t="s">
        <v>1764</v>
      </c>
      <c r="BXY13" s="8">
        <v>42796</v>
      </c>
      <c r="BXZ13" s="12" t="s">
        <v>1763</v>
      </c>
      <c r="BYA13" s="12" t="s">
        <v>1608</v>
      </c>
      <c r="BYB13" s="13" t="s">
        <v>1764</v>
      </c>
      <c r="BYC13" s="8">
        <v>42796</v>
      </c>
      <c r="BYD13" s="12" t="s">
        <v>1763</v>
      </c>
      <c r="BYE13" s="12" t="s">
        <v>1608</v>
      </c>
      <c r="BYF13" s="13" t="s">
        <v>1764</v>
      </c>
      <c r="BYG13" s="8">
        <v>42796</v>
      </c>
      <c r="BYH13" s="12" t="s">
        <v>1763</v>
      </c>
      <c r="BYI13" s="12" t="s">
        <v>1608</v>
      </c>
      <c r="BYJ13" s="13" t="s">
        <v>1764</v>
      </c>
      <c r="BYK13" s="8">
        <v>42796</v>
      </c>
      <c r="BYL13" s="12" t="s">
        <v>1763</v>
      </c>
      <c r="BYM13" s="12" t="s">
        <v>1608</v>
      </c>
      <c r="BYN13" s="13" t="s">
        <v>1764</v>
      </c>
      <c r="BYO13" s="8">
        <v>42796</v>
      </c>
      <c r="BYP13" s="12" t="s">
        <v>1763</v>
      </c>
      <c r="BYQ13" s="12" t="s">
        <v>1608</v>
      </c>
      <c r="BYR13" s="13" t="s">
        <v>1764</v>
      </c>
      <c r="BYS13" s="8">
        <v>42796</v>
      </c>
      <c r="BYT13" s="12" t="s">
        <v>1763</v>
      </c>
      <c r="BYU13" s="12" t="s">
        <v>1608</v>
      </c>
      <c r="BYV13" s="13" t="s">
        <v>1764</v>
      </c>
      <c r="BYW13" s="8">
        <v>42796</v>
      </c>
      <c r="BYX13" s="12" t="s">
        <v>1763</v>
      </c>
      <c r="BYY13" s="12" t="s">
        <v>1608</v>
      </c>
      <c r="BYZ13" s="13" t="s">
        <v>1764</v>
      </c>
      <c r="BZA13" s="8">
        <v>42796</v>
      </c>
      <c r="BZB13" s="12" t="s">
        <v>1763</v>
      </c>
      <c r="BZC13" s="12" t="s">
        <v>1608</v>
      </c>
      <c r="BZD13" s="13" t="s">
        <v>1764</v>
      </c>
      <c r="BZE13" s="8">
        <v>42796</v>
      </c>
      <c r="BZF13" s="12" t="s">
        <v>1763</v>
      </c>
      <c r="BZG13" s="12" t="s">
        <v>1608</v>
      </c>
      <c r="BZH13" s="13" t="s">
        <v>1764</v>
      </c>
      <c r="BZI13" s="8">
        <v>42796</v>
      </c>
      <c r="BZJ13" s="12" t="s">
        <v>1763</v>
      </c>
      <c r="BZK13" s="12" t="s">
        <v>1608</v>
      </c>
      <c r="BZL13" s="13" t="s">
        <v>1764</v>
      </c>
      <c r="BZM13" s="8">
        <v>42796</v>
      </c>
      <c r="BZN13" s="12" t="s">
        <v>1763</v>
      </c>
      <c r="BZO13" s="12" t="s">
        <v>1608</v>
      </c>
      <c r="BZP13" s="13" t="s">
        <v>1764</v>
      </c>
      <c r="BZQ13" s="8">
        <v>42796</v>
      </c>
      <c r="BZR13" s="12" t="s">
        <v>1763</v>
      </c>
      <c r="BZS13" s="12" t="s">
        <v>1608</v>
      </c>
      <c r="BZT13" s="13" t="s">
        <v>1764</v>
      </c>
      <c r="BZU13" s="8">
        <v>42796</v>
      </c>
      <c r="BZV13" s="12" t="s">
        <v>1763</v>
      </c>
      <c r="BZW13" s="12" t="s">
        <v>1608</v>
      </c>
      <c r="BZX13" s="13" t="s">
        <v>1764</v>
      </c>
      <c r="BZY13" s="8">
        <v>42796</v>
      </c>
      <c r="BZZ13" s="12" t="s">
        <v>1763</v>
      </c>
      <c r="CAA13" s="12" t="s">
        <v>1608</v>
      </c>
      <c r="CAB13" s="13" t="s">
        <v>1764</v>
      </c>
      <c r="CAC13" s="8">
        <v>42796</v>
      </c>
      <c r="CAD13" s="12" t="s">
        <v>1763</v>
      </c>
      <c r="CAE13" s="12" t="s">
        <v>1608</v>
      </c>
      <c r="CAF13" s="13" t="s">
        <v>1764</v>
      </c>
      <c r="CAG13" s="8">
        <v>42796</v>
      </c>
      <c r="CAH13" s="12" t="s">
        <v>1763</v>
      </c>
      <c r="CAI13" s="12" t="s">
        <v>1608</v>
      </c>
      <c r="CAJ13" s="13" t="s">
        <v>1764</v>
      </c>
      <c r="CAK13" s="8">
        <v>42796</v>
      </c>
      <c r="CAL13" s="12" t="s">
        <v>1763</v>
      </c>
      <c r="CAM13" s="12" t="s">
        <v>1608</v>
      </c>
      <c r="CAN13" s="13" t="s">
        <v>1764</v>
      </c>
      <c r="CAO13" s="8">
        <v>42796</v>
      </c>
      <c r="CAP13" s="12" t="s">
        <v>1763</v>
      </c>
      <c r="CAQ13" s="12" t="s">
        <v>1608</v>
      </c>
      <c r="CAR13" s="13" t="s">
        <v>1764</v>
      </c>
      <c r="CAS13" s="8">
        <v>42796</v>
      </c>
      <c r="CAT13" s="12" t="s">
        <v>1763</v>
      </c>
      <c r="CAU13" s="12" t="s">
        <v>1608</v>
      </c>
      <c r="CAV13" s="13" t="s">
        <v>1764</v>
      </c>
      <c r="CAW13" s="8">
        <v>42796</v>
      </c>
      <c r="CAX13" s="12" t="s">
        <v>1763</v>
      </c>
      <c r="CAY13" s="12" t="s">
        <v>1608</v>
      </c>
      <c r="CAZ13" s="13" t="s">
        <v>1764</v>
      </c>
      <c r="CBA13" s="8">
        <v>42796</v>
      </c>
      <c r="CBB13" s="12" t="s">
        <v>1763</v>
      </c>
      <c r="CBC13" s="12" t="s">
        <v>1608</v>
      </c>
      <c r="CBD13" s="13" t="s">
        <v>1764</v>
      </c>
      <c r="CBE13" s="8">
        <v>42796</v>
      </c>
      <c r="CBF13" s="12" t="s">
        <v>1763</v>
      </c>
      <c r="CBG13" s="12" t="s">
        <v>1608</v>
      </c>
      <c r="CBH13" s="13" t="s">
        <v>1764</v>
      </c>
      <c r="CBI13" s="8">
        <v>42796</v>
      </c>
      <c r="CBJ13" s="12" t="s">
        <v>1763</v>
      </c>
      <c r="CBK13" s="12" t="s">
        <v>1608</v>
      </c>
      <c r="CBL13" s="13" t="s">
        <v>1764</v>
      </c>
      <c r="CBM13" s="8">
        <v>42796</v>
      </c>
      <c r="CBN13" s="12" t="s">
        <v>1763</v>
      </c>
      <c r="CBO13" s="12" t="s">
        <v>1608</v>
      </c>
      <c r="CBP13" s="13" t="s">
        <v>1764</v>
      </c>
      <c r="CBQ13" s="8">
        <v>42796</v>
      </c>
      <c r="CBR13" s="12" t="s">
        <v>1763</v>
      </c>
      <c r="CBS13" s="12" t="s">
        <v>1608</v>
      </c>
      <c r="CBT13" s="13" t="s">
        <v>1764</v>
      </c>
      <c r="CBU13" s="8">
        <v>42796</v>
      </c>
      <c r="CBV13" s="12" t="s">
        <v>1763</v>
      </c>
      <c r="CBW13" s="12" t="s">
        <v>1608</v>
      </c>
      <c r="CBX13" s="13" t="s">
        <v>1764</v>
      </c>
      <c r="CBY13" s="8">
        <v>42796</v>
      </c>
      <c r="CBZ13" s="12" t="s">
        <v>1763</v>
      </c>
      <c r="CCA13" s="12" t="s">
        <v>1608</v>
      </c>
      <c r="CCB13" s="13" t="s">
        <v>1764</v>
      </c>
      <c r="CCC13" s="8">
        <v>42796</v>
      </c>
      <c r="CCD13" s="12" t="s">
        <v>1763</v>
      </c>
      <c r="CCE13" s="12" t="s">
        <v>1608</v>
      </c>
      <c r="CCF13" s="13" t="s">
        <v>1764</v>
      </c>
      <c r="CCG13" s="8">
        <v>42796</v>
      </c>
      <c r="CCH13" s="12" t="s">
        <v>1763</v>
      </c>
      <c r="CCI13" s="12" t="s">
        <v>1608</v>
      </c>
      <c r="CCJ13" s="13" t="s">
        <v>1764</v>
      </c>
      <c r="CCK13" s="8">
        <v>42796</v>
      </c>
      <c r="CCL13" s="12" t="s">
        <v>1763</v>
      </c>
      <c r="CCM13" s="12" t="s">
        <v>1608</v>
      </c>
      <c r="CCN13" s="13" t="s">
        <v>1764</v>
      </c>
      <c r="CCO13" s="8">
        <v>42796</v>
      </c>
      <c r="CCP13" s="12" t="s">
        <v>1763</v>
      </c>
      <c r="CCQ13" s="12" t="s">
        <v>1608</v>
      </c>
      <c r="CCR13" s="13" t="s">
        <v>1764</v>
      </c>
      <c r="CCS13" s="8">
        <v>42796</v>
      </c>
      <c r="CCT13" s="12" t="s">
        <v>1763</v>
      </c>
      <c r="CCU13" s="12" t="s">
        <v>1608</v>
      </c>
      <c r="CCV13" s="13" t="s">
        <v>1764</v>
      </c>
      <c r="CCW13" s="8">
        <v>42796</v>
      </c>
      <c r="CCX13" s="12" t="s">
        <v>1763</v>
      </c>
      <c r="CCY13" s="12" t="s">
        <v>1608</v>
      </c>
      <c r="CCZ13" s="13" t="s">
        <v>1764</v>
      </c>
      <c r="CDA13" s="8">
        <v>42796</v>
      </c>
      <c r="CDB13" s="12" t="s">
        <v>1763</v>
      </c>
      <c r="CDC13" s="12" t="s">
        <v>1608</v>
      </c>
      <c r="CDD13" s="13" t="s">
        <v>1764</v>
      </c>
      <c r="CDE13" s="8">
        <v>42796</v>
      </c>
      <c r="CDF13" s="12" t="s">
        <v>1763</v>
      </c>
      <c r="CDG13" s="12" t="s">
        <v>1608</v>
      </c>
      <c r="CDH13" s="13" t="s">
        <v>1764</v>
      </c>
      <c r="CDI13" s="8">
        <v>42796</v>
      </c>
      <c r="CDJ13" s="12" t="s">
        <v>1763</v>
      </c>
      <c r="CDK13" s="12" t="s">
        <v>1608</v>
      </c>
      <c r="CDL13" s="13" t="s">
        <v>1764</v>
      </c>
      <c r="CDM13" s="8">
        <v>42796</v>
      </c>
      <c r="CDN13" s="12" t="s">
        <v>1763</v>
      </c>
      <c r="CDO13" s="12" t="s">
        <v>1608</v>
      </c>
      <c r="CDP13" s="13" t="s">
        <v>1764</v>
      </c>
      <c r="CDQ13" s="8">
        <v>42796</v>
      </c>
      <c r="CDR13" s="12" t="s">
        <v>1763</v>
      </c>
      <c r="CDS13" s="12" t="s">
        <v>1608</v>
      </c>
      <c r="CDT13" s="13" t="s">
        <v>1764</v>
      </c>
      <c r="CDU13" s="8">
        <v>42796</v>
      </c>
      <c r="CDV13" s="12" t="s">
        <v>1763</v>
      </c>
      <c r="CDW13" s="12" t="s">
        <v>1608</v>
      </c>
      <c r="CDX13" s="13" t="s">
        <v>1764</v>
      </c>
      <c r="CDY13" s="8">
        <v>42796</v>
      </c>
      <c r="CDZ13" s="12" t="s">
        <v>1763</v>
      </c>
      <c r="CEA13" s="12" t="s">
        <v>1608</v>
      </c>
      <c r="CEB13" s="13" t="s">
        <v>1764</v>
      </c>
      <c r="CEC13" s="8">
        <v>42796</v>
      </c>
      <c r="CED13" s="12" t="s">
        <v>1763</v>
      </c>
      <c r="CEE13" s="12" t="s">
        <v>1608</v>
      </c>
      <c r="CEF13" s="13" t="s">
        <v>1764</v>
      </c>
      <c r="CEG13" s="8">
        <v>42796</v>
      </c>
      <c r="CEH13" s="12" t="s">
        <v>1763</v>
      </c>
      <c r="CEI13" s="12" t="s">
        <v>1608</v>
      </c>
      <c r="CEJ13" s="13" t="s">
        <v>1764</v>
      </c>
      <c r="CEK13" s="8">
        <v>42796</v>
      </c>
      <c r="CEL13" s="12" t="s">
        <v>1763</v>
      </c>
      <c r="CEM13" s="12" t="s">
        <v>1608</v>
      </c>
      <c r="CEN13" s="13" t="s">
        <v>1764</v>
      </c>
      <c r="CEO13" s="8">
        <v>42796</v>
      </c>
      <c r="CEP13" s="12" t="s">
        <v>1763</v>
      </c>
      <c r="CEQ13" s="12" t="s">
        <v>1608</v>
      </c>
      <c r="CER13" s="13" t="s">
        <v>1764</v>
      </c>
      <c r="CES13" s="8">
        <v>42796</v>
      </c>
      <c r="CET13" s="12" t="s">
        <v>1763</v>
      </c>
      <c r="CEU13" s="12" t="s">
        <v>1608</v>
      </c>
      <c r="CEV13" s="13" t="s">
        <v>1764</v>
      </c>
      <c r="CEW13" s="8">
        <v>42796</v>
      </c>
      <c r="CEX13" s="12" t="s">
        <v>1763</v>
      </c>
      <c r="CEY13" s="12" t="s">
        <v>1608</v>
      </c>
      <c r="CEZ13" s="13" t="s">
        <v>1764</v>
      </c>
      <c r="CFA13" s="8">
        <v>42796</v>
      </c>
      <c r="CFB13" s="12" t="s">
        <v>1763</v>
      </c>
      <c r="CFC13" s="12" t="s">
        <v>1608</v>
      </c>
      <c r="CFD13" s="13" t="s">
        <v>1764</v>
      </c>
      <c r="CFE13" s="8">
        <v>42796</v>
      </c>
      <c r="CFF13" s="12" t="s">
        <v>1763</v>
      </c>
      <c r="CFG13" s="12" t="s">
        <v>1608</v>
      </c>
      <c r="CFH13" s="13" t="s">
        <v>1764</v>
      </c>
      <c r="CFI13" s="8">
        <v>42796</v>
      </c>
      <c r="CFJ13" s="12" t="s">
        <v>1763</v>
      </c>
      <c r="CFK13" s="12" t="s">
        <v>1608</v>
      </c>
      <c r="CFL13" s="13" t="s">
        <v>1764</v>
      </c>
      <c r="CFM13" s="8">
        <v>42796</v>
      </c>
      <c r="CFN13" s="12" t="s">
        <v>1763</v>
      </c>
      <c r="CFO13" s="12" t="s">
        <v>1608</v>
      </c>
      <c r="CFP13" s="13" t="s">
        <v>1764</v>
      </c>
      <c r="CFQ13" s="8">
        <v>42796</v>
      </c>
      <c r="CFR13" s="12" t="s">
        <v>1763</v>
      </c>
      <c r="CFS13" s="12" t="s">
        <v>1608</v>
      </c>
      <c r="CFT13" s="13" t="s">
        <v>1764</v>
      </c>
      <c r="CFU13" s="8">
        <v>42796</v>
      </c>
      <c r="CFV13" s="12" t="s">
        <v>1763</v>
      </c>
      <c r="CFW13" s="12" t="s">
        <v>1608</v>
      </c>
      <c r="CFX13" s="13" t="s">
        <v>1764</v>
      </c>
      <c r="CFY13" s="8">
        <v>42796</v>
      </c>
      <c r="CFZ13" s="12" t="s">
        <v>1763</v>
      </c>
      <c r="CGA13" s="12" t="s">
        <v>1608</v>
      </c>
      <c r="CGB13" s="13" t="s">
        <v>1764</v>
      </c>
      <c r="CGC13" s="8">
        <v>42796</v>
      </c>
      <c r="CGD13" s="12" t="s">
        <v>1763</v>
      </c>
      <c r="CGE13" s="12" t="s">
        <v>1608</v>
      </c>
      <c r="CGF13" s="13" t="s">
        <v>1764</v>
      </c>
      <c r="CGG13" s="8">
        <v>42796</v>
      </c>
      <c r="CGH13" s="12" t="s">
        <v>1763</v>
      </c>
      <c r="CGI13" s="12" t="s">
        <v>1608</v>
      </c>
      <c r="CGJ13" s="13" t="s">
        <v>1764</v>
      </c>
      <c r="CGK13" s="8">
        <v>42796</v>
      </c>
      <c r="CGL13" s="12" t="s">
        <v>1763</v>
      </c>
      <c r="CGM13" s="12" t="s">
        <v>1608</v>
      </c>
      <c r="CGN13" s="13" t="s">
        <v>1764</v>
      </c>
      <c r="CGO13" s="8">
        <v>42796</v>
      </c>
      <c r="CGP13" s="12" t="s">
        <v>1763</v>
      </c>
      <c r="CGQ13" s="12" t="s">
        <v>1608</v>
      </c>
      <c r="CGR13" s="13" t="s">
        <v>1764</v>
      </c>
      <c r="CGS13" s="8">
        <v>42796</v>
      </c>
      <c r="CGT13" s="12" t="s">
        <v>1763</v>
      </c>
      <c r="CGU13" s="12" t="s">
        <v>1608</v>
      </c>
      <c r="CGV13" s="13" t="s">
        <v>1764</v>
      </c>
      <c r="CGW13" s="8">
        <v>42796</v>
      </c>
      <c r="CGX13" s="12" t="s">
        <v>1763</v>
      </c>
      <c r="CGY13" s="12" t="s">
        <v>1608</v>
      </c>
      <c r="CGZ13" s="13" t="s">
        <v>1764</v>
      </c>
      <c r="CHA13" s="8">
        <v>42796</v>
      </c>
      <c r="CHB13" s="12" t="s">
        <v>1763</v>
      </c>
      <c r="CHC13" s="12" t="s">
        <v>1608</v>
      </c>
      <c r="CHD13" s="13" t="s">
        <v>1764</v>
      </c>
      <c r="CHE13" s="8">
        <v>42796</v>
      </c>
      <c r="CHF13" s="12" t="s">
        <v>1763</v>
      </c>
      <c r="CHG13" s="12" t="s">
        <v>1608</v>
      </c>
      <c r="CHH13" s="13" t="s">
        <v>1764</v>
      </c>
      <c r="CHI13" s="8">
        <v>42796</v>
      </c>
      <c r="CHJ13" s="12" t="s">
        <v>1763</v>
      </c>
      <c r="CHK13" s="12" t="s">
        <v>1608</v>
      </c>
      <c r="CHL13" s="13" t="s">
        <v>1764</v>
      </c>
      <c r="CHM13" s="8">
        <v>42796</v>
      </c>
      <c r="CHN13" s="12" t="s">
        <v>1763</v>
      </c>
      <c r="CHO13" s="12" t="s">
        <v>1608</v>
      </c>
      <c r="CHP13" s="13" t="s">
        <v>1764</v>
      </c>
      <c r="CHQ13" s="8">
        <v>42796</v>
      </c>
      <c r="CHR13" s="12" t="s">
        <v>1763</v>
      </c>
      <c r="CHS13" s="12" t="s">
        <v>1608</v>
      </c>
      <c r="CHT13" s="13" t="s">
        <v>1764</v>
      </c>
      <c r="CHU13" s="8">
        <v>42796</v>
      </c>
      <c r="CHV13" s="12" t="s">
        <v>1763</v>
      </c>
      <c r="CHW13" s="12" t="s">
        <v>1608</v>
      </c>
      <c r="CHX13" s="13" t="s">
        <v>1764</v>
      </c>
      <c r="CHY13" s="8">
        <v>42796</v>
      </c>
      <c r="CHZ13" s="12" t="s">
        <v>1763</v>
      </c>
      <c r="CIA13" s="12" t="s">
        <v>1608</v>
      </c>
      <c r="CIB13" s="13" t="s">
        <v>1764</v>
      </c>
      <c r="CIC13" s="8">
        <v>42796</v>
      </c>
      <c r="CID13" s="12" t="s">
        <v>1763</v>
      </c>
      <c r="CIE13" s="12" t="s">
        <v>1608</v>
      </c>
      <c r="CIF13" s="13" t="s">
        <v>1764</v>
      </c>
      <c r="CIG13" s="8">
        <v>42796</v>
      </c>
      <c r="CIH13" s="12" t="s">
        <v>1763</v>
      </c>
      <c r="CII13" s="12" t="s">
        <v>1608</v>
      </c>
      <c r="CIJ13" s="13" t="s">
        <v>1764</v>
      </c>
      <c r="CIK13" s="8">
        <v>42796</v>
      </c>
      <c r="CIL13" s="12" t="s">
        <v>1763</v>
      </c>
      <c r="CIM13" s="12" t="s">
        <v>1608</v>
      </c>
      <c r="CIN13" s="13" t="s">
        <v>1764</v>
      </c>
      <c r="CIO13" s="8">
        <v>42796</v>
      </c>
      <c r="CIP13" s="12" t="s">
        <v>1763</v>
      </c>
      <c r="CIQ13" s="12" t="s">
        <v>1608</v>
      </c>
      <c r="CIR13" s="13" t="s">
        <v>1764</v>
      </c>
      <c r="CIS13" s="8">
        <v>42796</v>
      </c>
      <c r="CIT13" s="12" t="s">
        <v>1763</v>
      </c>
      <c r="CIU13" s="12" t="s">
        <v>1608</v>
      </c>
      <c r="CIV13" s="13" t="s">
        <v>1764</v>
      </c>
      <c r="CIW13" s="8">
        <v>42796</v>
      </c>
      <c r="CIX13" s="12" t="s">
        <v>1763</v>
      </c>
      <c r="CIY13" s="12" t="s">
        <v>1608</v>
      </c>
      <c r="CIZ13" s="13" t="s">
        <v>1764</v>
      </c>
      <c r="CJA13" s="8">
        <v>42796</v>
      </c>
      <c r="CJB13" s="12" t="s">
        <v>1763</v>
      </c>
      <c r="CJC13" s="12" t="s">
        <v>1608</v>
      </c>
      <c r="CJD13" s="13" t="s">
        <v>1764</v>
      </c>
      <c r="CJE13" s="8">
        <v>42796</v>
      </c>
      <c r="CJF13" s="12" t="s">
        <v>1763</v>
      </c>
      <c r="CJG13" s="12" t="s">
        <v>1608</v>
      </c>
      <c r="CJH13" s="13" t="s">
        <v>1764</v>
      </c>
      <c r="CJI13" s="8">
        <v>42796</v>
      </c>
      <c r="CJJ13" s="12" t="s">
        <v>1763</v>
      </c>
      <c r="CJK13" s="12" t="s">
        <v>1608</v>
      </c>
      <c r="CJL13" s="13" t="s">
        <v>1764</v>
      </c>
      <c r="CJM13" s="8">
        <v>42796</v>
      </c>
      <c r="CJN13" s="12" t="s">
        <v>1763</v>
      </c>
      <c r="CJO13" s="12" t="s">
        <v>1608</v>
      </c>
      <c r="CJP13" s="13" t="s">
        <v>1764</v>
      </c>
      <c r="CJQ13" s="8">
        <v>42796</v>
      </c>
      <c r="CJR13" s="12" t="s">
        <v>1763</v>
      </c>
      <c r="CJS13" s="12" t="s">
        <v>1608</v>
      </c>
      <c r="CJT13" s="13" t="s">
        <v>1764</v>
      </c>
      <c r="CJU13" s="8">
        <v>42796</v>
      </c>
      <c r="CJV13" s="12" t="s">
        <v>1763</v>
      </c>
      <c r="CJW13" s="12" t="s">
        <v>1608</v>
      </c>
      <c r="CJX13" s="13" t="s">
        <v>1764</v>
      </c>
      <c r="CJY13" s="8">
        <v>42796</v>
      </c>
      <c r="CJZ13" s="12" t="s">
        <v>1763</v>
      </c>
      <c r="CKA13" s="12" t="s">
        <v>1608</v>
      </c>
      <c r="CKB13" s="13" t="s">
        <v>1764</v>
      </c>
      <c r="CKC13" s="8">
        <v>42796</v>
      </c>
      <c r="CKD13" s="12" t="s">
        <v>1763</v>
      </c>
      <c r="CKE13" s="12" t="s">
        <v>1608</v>
      </c>
      <c r="CKF13" s="13" t="s">
        <v>1764</v>
      </c>
      <c r="CKG13" s="8">
        <v>42796</v>
      </c>
      <c r="CKH13" s="12" t="s">
        <v>1763</v>
      </c>
      <c r="CKI13" s="12" t="s">
        <v>1608</v>
      </c>
      <c r="CKJ13" s="13" t="s">
        <v>1764</v>
      </c>
      <c r="CKK13" s="8">
        <v>42796</v>
      </c>
      <c r="CKL13" s="12" t="s">
        <v>1763</v>
      </c>
      <c r="CKM13" s="12" t="s">
        <v>1608</v>
      </c>
      <c r="CKN13" s="13" t="s">
        <v>1764</v>
      </c>
      <c r="CKO13" s="8">
        <v>42796</v>
      </c>
      <c r="CKP13" s="12" t="s">
        <v>1763</v>
      </c>
      <c r="CKQ13" s="12" t="s">
        <v>1608</v>
      </c>
      <c r="CKR13" s="13" t="s">
        <v>1764</v>
      </c>
      <c r="CKS13" s="8">
        <v>42796</v>
      </c>
      <c r="CKT13" s="12" t="s">
        <v>1763</v>
      </c>
      <c r="CKU13" s="12" t="s">
        <v>1608</v>
      </c>
      <c r="CKV13" s="13" t="s">
        <v>1764</v>
      </c>
      <c r="CKW13" s="8">
        <v>42796</v>
      </c>
      <c r="CKX13" s="12" t="s">
        <v>1763</v>
      </c>
      <c r="CKY13" s="12" t="s">
        <v>1608</v>
      </c>
      <c r="CKZ13" s="13" t="s">
        <v>1764</v>
      </c>
      <c r="CLA13" s="8">
        <v>42796</v>
      </c>
      <c r="CLB13" s="12" t="s">
        <v>1763</v>
      </c>
      <c r="CLC13" s="12" t="s">
        <v>1608</v>
      </c>
      <c r="CLD13" s="13" t="s">
        <v>1764</v>
      </c>
      <c r="CLE13" s="8">
        <v>42796</v>
      </c>
      <c r="CLF13" s="12" t="s">
        <v>1763</v>
      </c>
      <c r="CLG13" s="12" t="s">
        <v>1608</v>
      </c>
      <c r="CLH13" s="13" t="s">
        <v>1764</v>
      </c>
      <c r="CLI13" s="8">
        <v>42796</v>
      </c>
      <c r="CLJ13" s="12" t="s">
        <v>1763</v>
      </c>
      <c r="CLK13" s="12" t="s">
        <v>1608</v>
      </c>
      <c r="CLL13" s="13" t="s">
        <v>1764</v>
      </c>
      <c r="CLM13" s="8">
        <v>42796</v>
      </c>
      <c r="CLN13" s="12" t="s">
        <v>1763</v>
      </c>
      <c r="CLO13" s="12" t="s">
        <v>1608</v>
      </c>
      <c r="CLP13" s="13" t="s">
        <v>1764</v>
      </c>
      <c r="CLQ13" s="8">
        <v>42796</v>
      </c>
      <c r="CLR13" s="12" t="s">
        <v>1763</v>
      </c>
      <c r="CLS13" s="12" t="s">
        <v>1608</v>
      </c>
      <c r="CLT13" s="13" t="s">
        <v>1764</v>
      </c>
      <c r="CLU13" s="8">
        <v>42796</v>
      </c>
      <c r="CLV13" s="12" t="s">
        <v>1763</v>
      </c>
      <c r="CLW13" s="12" t="s">
        <v>1608</v>
      </c>
      <c r="CLX13" s="13" t="s">
        <v>1764</v>
      </c>
      <c r="CLY13" s="8">
        <v>42796</v>
      </c>
      <c r="CLZ13" s="12" t="s">
        <v>1763</v>
      </c>
      <c r="CMA13" s="12" t="s">
        <v>1608</v>
      </c>
      <c r="CMB13" s="13" t="s">
        <v>1764</v>
      </c>
      <c r="CMC13" s="8">
        <v>42796</v>
      </c>
      <c r="CMD13" s="12" t="s">
        <v>1763</v>
      </c>
      <c r="CME13" s="12" t="s">
        <v>1608</v>
      </c>
      <c r="CMF13" s="13" t="s">
        <v>1764</v>
      </c>
      <c r="CMG13" s="8">
        <v>42796</v>
      </c>
      <c r="CMH13" s="12" t="s">
        <v>1763</v>
      </c>
      <c r="CMI13" s="12" t="s">
        <v>1608</v>
      </c>
      <c r="CMJ13" s="13" t="s">
        <v>1764</v>
      </c>
      <c r="CMK13" s="8">
        <v>42796</v>
      </c>
      <c r="CML13" s="12" t="s">
        <v>1763</v>
      </c>
      <c r="CMM13" s="12" t="s">
        <v>1608</v>
      </c>
      <c r="CMN13" s="13" t="s">
        <v>1764</v>
      </c>
      <c r="CMO13" s="8">
        <v>42796</v>
      </c>
      <c r="CMP13" s="12" t="s">
        <v>1763</v>
      </c>
      <c r="CMQ13" s="12" t="s">
        <v>1608</v>
      </c>
      <c r="CMR13" s="13" t="s">
        <v>1764</v>
      </c>
      <c r="CMS13" s="8">
        <v>42796</v>
      </c>
      <c r="CMT13" s="12" t="s">
        <v>1763</v>
      </c>
      <c r="CMU13" s="12" t="s">
        <v>1608</v>
      </c>
      <c r="CMV13" s="13" t="s">
        <v>1764</v>
      </c>
      <c r="CMW13" s="8">
        <v>42796</v>
      </c>
      <c r="CMX13" s="12" t="s">
        <v>1763</v>
      </c>
      <c r="CMY13" s="12" t="s">
        <v>1608</v>
      </c>
      <c r="CMZ13" s="13" t="s">
        <v>1764</v>
      </c>
      <c r="CNA13" s="8">
        <v>42796</v>
      </c>
      <c r="CNB13" s="12" t="s">
        <v>1763</v>
      </c>
      <c r="CNC13" s="12" t="s">
        <v>1608</v>
      </c>
      <c r="CND13" s="13" t="s">
        <v>1764</v>
      </c>
      <c r="CNE13" s="8">
        <v>42796</v>
      </c>
      <c r="CNF13" s="12" t="s">
        <v>1763</v>
      </c>
      <c r="CNG13" s="12" t="s">
        <v>1608</v>
      </c>
      <c r="CNH13" s="13" t="s">
        <v>1764</v>
      </c>
      <c r="CNI13" s="8">
        <v>42796</v>
      </c>
      <c r="CNJ13" s="12" t="s">
        <v>1763</v>
      </c>
      <c r="CNK13" s="12" t="s">
        <v>1608</v>
      </c>
      <c r="CNL13" s="13" t="s">
        <v>1764</v>
      </c>
      <c r="CNM13" s="8">
        <v>42796</v>
      </c>
      <c r="CNN13" s="12" t="s">
        <v>1763</v>
      </c>
      <c r="CNO13" s="12" t="s">
        <v>1608</v>
      </c>
      <c r="CNP13" s="13" t="s">
        <v>1764</v>
      </c>
      <c r="CNQ13" s="8">
        <v>42796</v>
      </c>
      <c r="CNR13" s="12" t="s">
        <v>1763</v>
      </c>
      <c r="CNS13" s="12" t="s">
        <v>1608</v>
      </c>
      <c r="CNT13" s="13" t="s">
        <v>1764</v>
      </c>
      <c r="CNU13" s="8">
        <v>42796</v>
      </c>
      <c r="CNV13" s="12" t="s">
        <v>1763</v>
      </c>
      <c r="CNW13" s="12" t="s">
        <v>1608</v>
      </c>
      <c r="CNX13" s="13" t="s">
        <v>1764</v>
      </c>
      <c r="CNY13" s="8">
        <v>42796</v>
      </c>
      <c r="CNZ13" s="12" t="s">
        <v>1763</v>
      </c>
      <c r="COA13" s="12" t="s">
        <v>1608</v>
      </c>
      <c r="COB13" s="13" t="s">
        <v>1764</v>
      </c>
      <c r="COC13" s="8">
        <v>42796</v>
      </c>
      <c r="COD13" s="12" t="s">
        <v>1763</v>
      </c>
      <c r="COE13" s="12" t="s">
        <v>1608</v>
      </c>
      <c r="COF13" s="13" t="s">
        <v>1764</v>
      </c>
      <c r="COG13" s="8">
        <v>42796</v>
      </c>
      <c r="COH13" s="12" t="s">
        <v>1763</v>
      </c>
      <c r="COI13" s="12" t="s">
        <v>1608</v>
      </c>
      <c r="COJ13" s="13" t="s">
        <v>1764</v>
      </c>
      <c r="COK13" s="8">
        <v>42796</v>
      </c>
      <c r="COL13" s="12" t="s">
        <v>1763</v>
      </c>
      <c r="COM13" s="12" t="s">
        <v>1608</v>
      </c>
      <c r="CON13" s="13" t="s">
        <v>1764</v>
      </c>
      <c r="COO13" s="8">
        <v>42796</v>
      </c>
      <c r="COP13" s="12" t="s">
        <v>1763</v>
      </c>
      <c r="COQ13" s="12" t="s">
        <v>1608</v>
      </c>
      <c r="COR13" s="13" t="s">
        <v>1764</v>
      </c>
      <c r="COS13" s="8">
        <v>42796</v>
      </c>
      <c r="COT13" s="12" t="s">
        <v>1763</v>
      </c>
      <c r="COU13" s="12" t="s">
        <v>1608</v>
      </c>
      <c r="COV13" s="13" t="s">
        <v>1764</v>
      </c>
      <c r="COW13" s="8">
        <v>42796</v>
      </c>
      <c r="COX13" s="12" t="s">
        <v>1763</v>
      </c>
      <c r="COY13" s="12" t="s">
        <v>1608</v>
      </c>
      <c r="COZ13" s="13" t="s">
        <v>1764</v>
      </c>
      <c r="CPA13" s="8">
        <v>42796</v>
      </c>
      <c r="CPB13" s="12" t="s">
        <v>1763</v>
      </c>
      <c r="CPC13" s="12" t="s">
        <v>1608</v>
      </c>
      <c r="CPD13" s="13" t="s">
        <v>1764</v>
      </c>
      <c r="CPE13" s="8">
        <v>42796</v>
      </c>
      <c r="CPF13" s="12" t="s">
        <v>1763</v>
      </c>
      <c r="CPG13" s="12" t="s">
        <v>1608</v>
      </c>
      <c r="CPH13" s="13" t="s">
        <v>1764</v>
      </c>
      <c r="CPI13" s="8">
        <v>42796</v>
      </c>
      <c r="CPJ13" s="12" t="s">
        <v>1763</v>
      </c>
      <c r="CPK13" s="12" t="s">
        <v>1608</v>
      </c>
      <c r="CPL13" s="13" t="s">
        <v>1764</v>
      </c>
      <c r="CPM13" s="8">
        <v>42796</v>
      </c>
      <c r="CPN13" s="12" t="s">
        <v>1763</v>
      </c>
      <c r="CPO13" s="12" t="s">
        <v>1608</v>
      </c>
      <c r="CPP13" s="13" t="s">
        <v>1764</v>
      </c>
      <c r="CPQ13" s="8">
        <v>42796</v>
      </c>
      <c r="CPR13" s="12" t="s">
        <v>1763</v>
      </c>
      <c r="CPS13" s="12" t="s">
        <v>1608</v>
      </c>
      <c r="CPT13" s="13" t="s">
        <v>1764</v>
      </c>
      <c r="CPU13" s="8">
        <v>42796</v>
      </c>
      <c r="CPV13" s="12" t="s">
        <v>1763</v>
      </c>
      <c r="CPW13" s="12" t="s">
        <v>1608</v>
      </c>
      <c r="CPX13" s="13" t="s">
        <v>1764</v>
      </c>
      <c r="CPY13" s="8">
        <v>42796</v>
      </c>
      <c r="CPZ13" s="12" t="s">
        <v>1763</v>
      </c>
      <c r="CQA13" s="12" t="s">
        <v>1608</v>
      </c>
      <c r="CQB13" s="13" t="s">
        <v>1764</v>
      </c>
      <c r="CQC13" s="8">
        <v>42796</v>
      </c>
      <c r="CQD13" s="12" t="s">
        <v>1763</v>
      </c>
      <c r="CQE13" s="12" t="s">
        <v>1608</v>
      </c>
      <c r="CQF13" s="13" t="s">
        <v>1764</v>
      </c>
      <c r="CQG13" s="8">
        <v>42796</v>
      </c>
      <c r="CQH13" s="12" t="s">
        <v>1763</v>
      </c>
      <c r="CQI13" s="12" t="s">
        <v>1608</v>
      </c>
      <c r="CQJ13" s="13" t="s">
        <v>1764</v>
      </c>
      <c r="CQK13" s="8">
        <v>42796</v>
      </c>
      <c r="CQL13" s="12" t="s">
        <v>1763</v>
      </c>
      <c r="CQM13" s="12" t="s">
        <v>1608</v>
      </c>
      <c r="CQN13" s="13" t="s">
        <v>1764</v>
      </c>
      <c r="CQO13" s="8">
        <v>42796</v>
      </c>
      <c r="CQP13" s="12" t="s">
        <v>1763</v>
      </c>
      <c r="CQQ13" s="12" t="s">
        <v>1608</v>
      </c>
      <c r="CQR13" s="13" t="s">
        <v>1764</v>
      </c>
      <c r="CQS13" s="8">
        <v>42796</v>
      </c>
      <c r="CQT13" s="12" t="s">
        <v>1763</v>
      </c>
      <c r="CQU13" s="12" t="s">
        <v>1608</v>
      </c>
      <c r="CQV13" s="13" t="s">
        <v>1764</v>
      </c>
      <c r="CQW13" s="8">
        <v>42796</v>
      </c>
      <c r="CQX13" s="12" t="s">
        <v>1763</v>
      </c>
      <c r="CQY13" s="12" t="s">
        <v>1608</v>
      </c>
      <c r="CQZ13" s="13" t="s">
        <v>1764</v>
      </c>
      <c r="CRA13" s="8">
        <v>42796</v>
      </c>
      <c r="CRB13" s="12" t="s">
        <v>1763</v>
      </c>
      <c r="CRC13" s="12" t="s">
        <v>1608</v>
      </c>
      <c r="CRD13" s="13" t="s">
        <v>1764</v>
      </c>
      <c r="CRE13" s="8">
        <v>42796</v>
      </c>
      <c r="CRF13" s="12" t="s">
        <v>1763</v>
      </c>
      <c r="CRG13" s="12" t="s">
        <v>1608</v>
      </c>
      <c r="CRH13" s="13" t="s">
        <v>1764</v>
      </c>
      <c r="CRI13" s="8">
        <v>42796</v>
      </c>
      <c r="CRJ13" s="12" t="s">
        <v>1763</v>
      </c>
      <c r="CRK13" s="12" t="s">
        <v>1608</v>
      </c>
      <c r="CRL13" s="13" t="s">
        <v>1764</v>
      </c>
      <c r="CRM13" s="8">
        <v>42796</v>
      </c>
      <c r="CRN13" s="12" t="s">
        <v>1763</v>
      </c>
      <c r="CRO13" s="12" t="s">
        <v>1608</v>
      </c>
      <c r="CRP13" s="13" t="s">
        <v>1764</v>
      </c>
      <c r="CRQ13" s="8">
        <v>42796</v>
      </c>
      <c r="CRR13" s="12" t="s">
        <v>1763</v>
      </c>
      <c r="CRS13" s="12" t="s">
        <v>1608</v>
      </c>
      <c r="CRT13" s="13" t="s">
        <v>1764</v>
      </c>
      <c r="CRU13" s="8">
        <v>42796</v>
      </c>
      <c r="CRV13" s="12" t="s">
        <v>1763</v>
      </c>
      <c r="CRW13" s="12" t="s">
        <v>1608</v>
      </c>
      <c r="CRX13" s="13" t="s">
        <v>1764</v>
      </c>
      <c r="CRY13" s="8">
        <v>42796</v>
      </c>
      <c r="CRZ13" s="12" t="s">
        <v>1763</v>
      </c>
      <c r="CSA13" s="12" t="s">
        <v>1608</v>
      </c>
      <c r="CSB13" s="13" t="s">
        <v>1764</v>
      </c>
      <c r="CSC13" s="8">
        <v>42796</v>
      </c>
      <c r="CSD13" s="12" t="s">
        <v>1763</v>
      </c>
      <c r="CSE13" s="12" t="s">
        <v>1608</v>
      </c>
      <c r="CSF13" s="13" t="s">
        <v>1764</v>
      </c>
      <c r="CSG13" s="8">
        <v>42796</v>
      </c>
      <c r="CSH13" s="12" t="s">
        <v>1763</v>
      </c>
      <c r="CSI13" s="12" t="s">
        <v>1608</v>
      </c>
      <c r="CSJ13" s="13" t="s">
        <v>1764</v>
      </c>
      <c r="CSK13" s="8">
        <v>42796</v>
      </c>
      <c r="CSL13" s="12" t="s">
        <v>1763</v>
      </c>
      <c r="CSM13" s="12" t="s">
        <v>1608</v>
      </c>
      <c r="CSN13" s="13" t="s">
        <v>1764</v>
      </c>
      <c r="CSO13" s="8">
        <v>42796</v>
      </c>
      <c r="CSP13" s="12" t="s">
        <v>1763</v>
      </c>
      <c r="CSQ13" s="12" t="s">
        <v>1608</v>
      </c>
      <c r="CSR13" s="13" t="s">
        <v>1764</v>
      </c>
      <c r="CSS13" s="8">
        <v>42796</v>
      </c>
      <c r="CST13" s="12" t="s">
        <v>1763</v>
      </c>
      <c r="CSU13" s="12" t="s">
        <v>1608</v>
      </c>
      <c r="CSV13" s="13" t="s">
        <v>1764</v>
      </c>
      <c r="CSW13" s="8">
        <v>42796</v>
      </c>
      <c r="CSX13" s="12" t="s">
        <v>1763</v>
      </c>
      <c r="CSY13" s="12" t="s">
        <v>1608</v>
      </c>
      <c r="CSZ13" s="13" t="s">
        <v>1764</v>
      </c>
      <c r="CTA13" s="8">
        <v>42796</v>
      </c>
      <c r="CTB13" s="12" t="s">
        <v>1763</v>
      </c>
      <c r="CTC13" s="12" t="s">
        <v>1608</v>
      </c>
      <c r="CTD13" s="13" t="s">
        <v>1764</v>
      </c>
      <c r="CTE13" s="8">
        <v>42796</v>
      </c>
      <c r="CTF13" s="12" t="s">
        <v>1763</v>
      </c>
      <c r="CTG13" s="12" t="s">
        <v>1608</v>
      </c>
      <c r="CTH13" s="13" t="s">
        <v>1764</v>
      </c>
      <c r="CTI13" s="8">
        <v>42796</v>
      </c>
      <c r="CTJ13" s="12" t="s">
        <v>1763</v>
      </c>
      <c r="CTK13" s="12" t="s">
        <v>1608</v>
      </c>
      <c r="CTL13" s="13" t="s">
        <v>1764</v>
      </c>
      <c r="CTM13" s="8">
        <v>42796</v>
      </c>
      <c r="CTN13" s="12" t="s">
        <v>1763</v>
      </c>
      <c r="CTO13" s="12" t="s">
        <v>1608</v>
      </c>
      <c r="CTP13" s="13" t="s">
        <v>1764</v>
      </c>
      <c r="CTQ13" s="8">
        <v>42796</v>
      </c>
      <c r="CTR13" s="12" t="s">
        <v>1763</v>
      </c>
      <c r="CTS13" s="12" t="s">
        <v>1608</v>
      </c>
      <c r="CTT13" s="13" t="s">
        <v>1764</v>
      </c>
      <c r="CTU13" s="8">
        <v>42796</v>
      </c>
      <c r="CTV13" s="12" t="s">
        <v>1763</v>
      </c>
      <c r="CTW13" s="12" t="s">
        <v>1608</v>
      </c>
      <c r="CTX13" s="13" t="s">
        <v>1764</v>
      </c>
      <c r="CTY13" s="8">
        <v>42796</v>
      </c>
      <c r="CTZ13" s="12" t="s">
        <v>1763</v>
      </c>
      <c r="CUA13" s="12" t="s">
        <v>1608</v>
      </c>
      <c r="CUB13" s="13" t="s">
        <v>1764</v>
      </c>
      <c r="CUC13" s="8">
        <v>42796</v>
      </c>
      <c r="CUD13" s="12" t="s">
        <v>1763</v>
      </c>
      <c r="CUE13" s="12" t="s">
        <v>1608</v>
      </c>
      <c r="CUF13" s="13" t="s">
        <v>1764</v>
      </c>
      <c r="CUG13" s="8">
        <v>42796</v>
      </c>
      <c r="CUH13" s="12" t="s">
        <v>1763</v>
      </c>
      <c r="CUI13" s="12" t="s">
        <v>1608</v>
      </c>
      <c r="CUJ13" s="13" t="s">
        <v>1764</v>
      </c>
      <c r="CUK13" s="8">
        <v>42796</v>
      </c>
      <c r="CUL13" s="12" t="s">
        <v>1763</v>
      </c>
      <c r="CUM13" s="12" t="s">
        <v>1608</v>
      </c>
      <c r="CUN13" s="13" t="s">
        <v>1764</v>
      </c>
      <c r="CUO13" s="8">
        <v>42796</v>
      </c>
      <c r="CUP13" s="12" t="s">
        <v>1763</v>
      </c>
      <c r="CUQ13" s="12" t="s">
        <v>1608</v>
      </c>
      <c r="CUR13" s="13" t="s">
        <v>1764</v>
      </c>
      <c r="CUS13" s="8">
        <v>42796</v>
      </c>
      <c r="CUT13" s="12" t="s">
        <v>1763</v>
      </c>
      <c r="CUU13" s="12" t="s">
        <v>1608</v>
      </c>
      <c r="CUV13" s="13" t="s">
        <v>1764</v>
      </c>
      <c r="CUW13" s="8">
        <v>42796</v>
      </c>
      <c r="CUX13" s="12" t="s">
        <v>1763</v>
      </c>
      <c r="CUY13" s="12" t="s">
        <v>1608</v>
      </c>
      <c r="CUZ13" s="13" t="s">
        <v>1764</v>
      </c>
      <c r="CVA13" s="8">
        <v>42796</v>
      </c>
      <c r="CVB13" s="12" t="s">
        <v>1763</v>
      </c>
      <c r="CVC13" s="12" t="s">
        <v>1608</v>
      </c>
      <c r="CVD13" s="13" t="s">
        <v>1764</v>
      </c>
      <c r="CVE13" s="8">
        <v>42796</v>
      </c>
      <c r="CVF13" s="12" t="s">
        <v>1763</v>
      </c>
      <c r="CVG13" s="12" t="s">
        <v>1608</v>
      </c>
      <c r="CVH13" s="13" t="s">
        <v>1764</v>
      </c>
      <c r="CVI13" s="8">
        <v>42796</v>
      </c>
      <c r="CVJ13" s="12" t="s">
        <v>1763</v>
      </c>
      <c r="CVK13" s="12" t="s">
        <v>1608</v>
      </c>
      <c r="CVL13" s="13" t="s">
        <v>1764</v>
      </c>
      <c r="CVM13" s="8">
        <v>42796</v>
      </c>
      <c r="CVN13" s="12" t="s">
        <v>1763</v>
      </c>
      <c r="CVO13" s="12" t="s">
        <v>1608</v>
      </c>
      <c r="CVP13" s="13" t="s">
        <v>1764</v>
      </c>
      <c r="CVQ13" s="8">
        <v>42796</v>
      </c>
      <c r="CVR13" s="12" t="s">
        <v>1763</v>
      </c>
      <c r="CVS13" s="12" t="s">
        <v>1608</v>
      </c>
      <c r="CVT13" s="13" t="s">
        <v>1764</v>
      </c>
      <c r="CVU13" s="8">
        <v>42796</v>
      </c>
      <c r="CVV13" s="12" t="s">
        <v>1763</v>
      </c>
      <c r="CVW13" s="12" t="s">
        <v>1608</v>
      </c>
      <c r="CVX13" s="13" t="s">
        <v>1764</v>
      </c>
      <c r="CVY13" s="8">
        <v>42796</v>
      </c>
      <c r="CVZ13" s="12" t="s">
        <v>1763</v>
      </c>
      <c r="CWA13" s="12" t="s">
        <v>1608</v>
      </c>
      <c r="CWB13" s="13" t="s">
        <v>1764</v>
      </c>
      <c r="CWC13" s="8">
        <v>42796</v>
      </c>
      <c r="CWD13" s="12" t="s">
        <v>1763</v>
      </c>
      <c r="CWE13" s="12" t="s">
        <v>1608</v>
      </c>
      <c r="CWF13" s="13" t="s">
        <v>1764</v>
      </c>
      <c r="CWG13" s="8">
        <v>42796</v>
      </c>
      <c r="CWH13" s="12" t="s">
        <v>1763</v>
      </c>
      <c r="CWI13" s="12" t="s">
        <v>1608</v>
      </c>
      <c r="CWJ13" s="13" t="s">
        <v>1764</v>
      </c>
      <c r="CWK13" s="8">
        <v>42796</v>
      </c>
      <c r="CWL13" s="12" t="s">
        <v>1763</v>
      </c>
      <c r="CWM13" s="12" t="s">
        <v>1608</v>
      </c>
      <c r="CWN13" s="13" t="s">
        <v>1764</v>
      </c>
      <c r="CWO13" s="8">
        <v>42796</v>
      </c>
      <c r="CWP13" s="12" t="s">
        <v>1763</v>
      </c>
      <c r="CWQ13" s="12" t="s">
        <v>1608</v>
      </c>
      <c r="CWR13" s="13" t="s">
        <v>1764</v>
      </c>
      <c r="CWS13" s="8">
        <v>42796</v>
      </c>
      <c r="CWT13" s="12" t="s">
        <v>1763</v>
      </c>
      <c r="CWU13" s="12" t="s">
        <v>1608</v>
      </c>
      <c r="CWV13" s="13" t="s">
        <v>1764</v>
      </c>
      <c r="CWW13" s="8">
        <v>42796</v>
      </c>
      <c r="CWX13" s="12" t="s">
        <v>1763</v>
      </c>
      <c r="CWY13" s="12" t="s">
        <v>1608</v>
      </c>
      <c r="CWZ13" s="13" t="s">
        <v>1764</v>
      </c>
      <c r="CXA13" s="8">
        <v>42796</v>
      </c>
      <c r="CXB13" s="12" t="s">
        <v>1763</v>
      </c>
      <c r="CXC13" s="12" t="s">
        <v>1608</v>
      </c>
      <c r="CXD13" s="13" t="s">
        <v>1764</v>
      </c>
      <c r="CXE13" s="8">
        <v>42796</v>
      </c>
      <c r="CXF13" s="12" t="s">
        <v>1763</v>
      </c>
      <c r="CXG13" s="12" t="s">
        <v>1608</v>
      </c>
      <c r="CXH13" s="13" t="s">
        <v>1764</v>
      </c>
      <c r="CXI13" s="8">
        <v>42796</v>
      </c>
      <c r="CXJ13" s="12" t="s">
        <v>1763</v>
      </c>
      <c r="CXK13" s="12" t="s">
        <v>1608</v>
      </c>
      <c r="CXL13" s="13" t="s">
        <v>1764</v>
      </c>
      <c r="CXM13" s="8">
        <v>42796</v>
      </c>
      <c r="CXN13" s="12" t="s">
        <v>1763</v>
      </c>
      <c r="CXO13" s="12" t="s">
        <v>1608</v>
      </c>
      <c r="CXP13" s="13" t="s">
        <v>1764</v>
      </c>
      <c r="CXQ13" s="8">
        <v>42796</v>
      </c>
      <c r="CXR13" s="12" t="s">
        <v>1763</v>
      </c>
      <c r="CXS13" s="12" t="s">
        <v>1608</v>
      </c>
      <c r="CXT13" s="13" t="s">
        <v>1764</v>
      </c>
      <c r="CXU13" s="8">
        <v>42796</v>
      </c>
      <c r="CXV13" s="12" t="s">
        <v>1763</v>
      </c>
      <c r="CXW13" s="12" t="s">
        <v>1608</v>
      </c>
      <c r="CXX13" s="13" t="s">
        <v>1764</v>
      </c>
      <c r="CXY13" s="8">
        <v>42796</v>
      </c>
      <c r="CXZ13" s="12" t="s">
        <v>1763</v>
      </c>
      <c r="CYA13" s="12" t="s">
        <v>1608</v>
      </c>
      <c r="CYB13" s="13" t="s">
        <v>1764</v>
      </c>
      <c r="CYC13" s="8">
        <v>42796</v>
      </c>
      <c r="CYD13" s="12" t="s">
        <v>1763</v>
      </c>
      <c r="CYE13" s="12" t="s">
        <v>1608</v>
      </c>
      <c r="CYF13" s="13" t="s">
        <v>1764</v>
      </c>
      <c r="CYG13" s="8">
        <v>42796</v>
      </c>
      <c r="CYH13" s="12" t="s">
        <v>1763</v>
      </c>
      <c r="CYI13" s="12" t="s">
        <v>1608</v>
      </c>
      <c r="CYJ13" s="13" t="s">
        <v>1764</v>
      </c>
      <c r="CYK13" s="8">
        <v>42796</v>
      </c>
      <c r="CYL13" s="12" t="s">
        <v>1763</v>
      </c>
      <c r="CYM13" s="12" t="s">
        <v>1608</v>
      </c>
      <c r="CYN13" s="13" t="s">
        <v>1764</v>
      </c>
      <c r="CYO13" s="8">
        <v>42796</v>
      </c>
      <c r="CYP13" s="12" t="s">
        <v>1763</v>
      </c>
      <c r="CYQ13" s="12" t="s">
        <v>1608</v>
      </c>
      <c r="CYR13" s="13" t="s">
        <v>1764</v>
      </c>
      <c r="CYS13" s="8">
        <v>42796</v>
      </c>
      <c r="CYT13" s="12" t="s">
        <v>1763</v>
      </c>
      <c r="CYU13" s="12" t="s">
        <v>1608</v>
      </c>
      <c r="CYV13" s="13" t="s">
        <v>1764</v>
      </c>
      <c r="CYW13" s="8">
        <v>42796</v>
      </c>
      <c r="CYX13" s="12" t="s">
        <v>1763</v>
      </c>
      <c r="CYY13" s="12" t="s">
        <v>1608</v>
      </c>
      <c r="CYZ13" s="13" t="s">
        <v>1764</v>
      </c>
      <c r="CZA13" s="8">
        <v>42796</v>
      </c>
      <c r="CZB13" s="12" t="s">
        <v>1763</v>
      </c>
      <c r="CZC13" s="12" t="s">
        <v>1608</v>
      </c>
      <c r="CZD13" s="13" t="s">
        <v>1764</v>
      </c>
      <c r="CZE13" s="8">
        <v>42796</v>
      </c>
      <c r="CZF13" s="12" t="s">
        <v>1763</v>
      </c>
      <c r="CZG13" s="12" t="s">
        <v>1608</v>
      </c>
      <c r="CZH13" s="13" t="s">
        <v>1764</v>
      </c>
      <c r="CZI13" s="8">
        <v>42796</v>
      </c>
      <c r="CZJ13" s="12" t="s">
        <v>1763</v>
      </c>
      <c r="CZK13" s="12" t="s">
        <v>1608</v>
      </c>
      <c r="CZL13" s="13" t="s">
        <v>1764</v>
      </c>
      <c r="CZM13" s="8">
        <v>42796</v>
      </c>
      <c r="CZN13" s="12" t="s">
        <v>1763</v>
      </c>
      <c r="CZO13" s="12" t="s">
        <v>1608</v>
      </c>
      <c r="CZP13" s="13" t="s">
        <v>1764</v>
      </c>
      <c r="CZQ13" s="8">
        <v>42796</v>
      </c>
      <c r="CZR13" s="12" t="s">
        <v>1763</v>
      </c>
      <c r="CZS13" s="12" t="s">
        <v>1608</v>
      </c>
      <c r="CZT13" s="13" t="s">
        <v>1764</v>
      </c>
      <c r="CZU13" s="8">
        <v>42796</v>
      </c>
      <c r="CZV13" s="12" t="s">
        <v>1763</v>
      </c>
      <c r="CZW13" s="12" t="s">
        <v>1608</v>
      </c>
      <c r="CZX13" s="13" t="s">
        <v>1764</v>
      </c>
      <c r="CZY13" s="8">
        <v>42796</v>
      </c>
      <c r="CZZ13" s="12" t="s">
        <v>1763</v>
      </c>
      <c r="DAA13" s="12" t="s">
        <v>1608</v>
      </c>
      <c r="DAB13" s="13" t="s">
        <v>1764</v>
      </c>
      <c r="DAC13" s="8">
        <v>42796</v>
      </c>
      <c r="DAD13" s="12" t="s">
        <v>1763</v>
      </c>
      <c r="DAE13" s="12" t="s">
        <v>1608</v>
      </c>
      <c r="DAF13" s="13" t="s">
        <v>1764</v>
      </c>
      <c r="DAG13" s="8">
        <v>42796</v>
      </c>
      <c r="DAH13" s="12" t="s">
        <v>1763</v>
      </c>
      <c r="DAI13" s="12" t="s">
        <v>1608</v>
      </c>
      <c r="DAJ13" s="13" t="s">
        <v>1764</v>
      </c>
      <c r="DAK13" s="8">
        <v>42796</v>
      </c>
      <c r="DAL13" s="12" t="s">
        <v>1763</v>
      </c>
      <c r="DAM13" s="12" t="s">
        <v>1608</v>
      </c>
      <c r="DAN13" s="13" t="s">
        <v>1764</v>
      </c>
      <c r="DAO13" s="8">
        <v>42796</v>
      </c>
      <c r="DAP13" s="12" t="s">
        <v>1763</v>
      </c>
      <c r="DAQ13" s="12" t="s">
        <v>1608</v>
      </c>
      <c r="DAR13" s="13" t="s">
        <v>1764</v>
      </c>
      <c r="DAS13" s="8">
        <v>42796</v>
      </c>
      <c r="DAT13" s="12" t="s">
        <v>1763</v>
      </c>
      <c r="DAU13" s="12" t="s">
        <v>1608</v>
      </c>
      <c r="DAV13" s="13" t="s">
        <v>1764</v>
      </c>
      <c r="DAW13" s="8">
        <v>42796</v>
      </c>
      <c r="DAX13" s="12" t="s">
        <v>1763</v>
      </c>
      <c r="DAY13" s="12" t="s">
        <v>1608</v>
      </c>
      <c r="DAZ13" s="13" t="s">
        <v>1764</v>
      </c>
      <c r="DBA13" s="8">
        <v>42796</v>
      </c>
      <c r="DBB13" s="12" t="s">
        <v>1763</v>
      </c>
      <c r="DBC13" s="12" t="s">
        <v>1608</v>
      </c>
      <c r="DBD13" s="13" t="s">
        <v>1764</v>
      </c>
      <c r="DBE13" s="8">
        <v>42796</v>
      </c>
      <c r="DBF13" s="12" t="s">
        <v>1763</v>
      </c>
      <c r="DBG13" s="12" t="s">
        <v>1608</v>
      </c>
      <c r="DBH13" s="13" t="s">
        <v>1764</v>
      </c>
      <c r="DBI13" s="8">
        <v>42796</v>
      </c>
      <c r="DBJ13" s="12" t="s">
        <v>1763</v>
      </c>
      <c r="DBK13" s="12" t="s">
        <v>1608</v>
      </c>
      <c r="DBL13" s="13" t="s">
        <v>1764</v>
      </c>
      <c r="DBM13" s="8">
        <v>42796</v>
      </c>
      <c r="DBN13" s="12" t="s">
        <v>1763</v>
      </c>
      <c r="DBO13" s="12" t="s">
        <v>1608</v>
      </c>
      <c r="DBP13" s="13" t="s">
        <v>1764</v>
      </c>
      <c r="DBQ13" s="8">
        <v>42796</v>
      </c>
      <c r="DBR13" s="12" t="s">
        <v>1763</v>
      </c>
      <c r="DBS13" s="12" t="s">
        <v>1608</v>
      </c>
      <c r="DBT13" s="13" t="s">
        <v>1764</v>
      </c>
      <c r="DBU13" s="8">
        <v>42796</v>
      </c>
      <c r="DBV13" s="12" t="s">
        <v>1763</v>
      </c>
      <c r="DBW13" s="12" t="s">
        <v>1608</v>
      </c>
      <c r="DBX13" s="13" t="s">
        <v>1764</v>
      </c>
      <c r="DBY13" s="8">
        <v>42796</v>
      </c>
      <c r="DBZ13" s="12" t="s">
        <v>1763</v>
      </c>
      <c r="DCA13" s="12" t="s">
        <v>1608</v>
      </c>
      <c r="DCB13" s="13" t="s">
        <v>1764</v>
      </c>
      <c r="DCC13" s="8">
        <v>42796</v>
      </c>
      <c r="DCD13" s="12" t="s">
        <v>1763</v>
      </c>
      <c r="DCE13" s="12" t="s">
        <v>1608</v>
      </c>
      <c r="DCF13" s="13" t="s">
        <v>1764</v>
      </c>
      <c r="DCG13" s="8">
        <v>42796</v>
      </c>
      <c r="DCH13" s="12" t="s">
        <v>1763</v>
      </c>
      <c r="DCI13" s="12" t="s">
        <v>1608</v>
      </c>
      <c r="DCJ13" s="13" t="s">
        <v>1764</v>
      </c>
      <c r="DCK13" s="8">
        <v>42796</v>
      </c>
      <c r="DCL13" s="12" t="s">
        <v>1763</v>
      </c>
      <c r="DCM13" s="12" t="s">
        <v>1608</v>
      </c>
      <c r="DCN13" s="13" t="s">
        <v>1764</v>
      </c>
      <c r="DCO13" s="8">
        <v>42796</v>
      </c>
      <c r="DCP13" s="12" t="s">
        <v>1763</v>
      </c>
      <c r="DCQ13" s="12" t="s">
        <v>1608</v>
      </c>
      <c r="DCR13" s="13" t="s">
        <v>1764</v>
      </c>
      <c r="DCS13" s="8">
        <v>42796</v>
      </c>
      <c r="DCT13" s="12" t="s">
        <v>1763</v>
      </c>
      <c r="DCU13" s="12" t="s">
        <v>1608</v>
      </c>
      <c r="DCV13" s="13" t="s">
        <v>1764</v>
      </c>
      <c r="DCW13" s="8">
        <v>42796</v>
      </c>
      <c r="DCX13" s="12" t="s">
        <v>1763</v>
      </c>
      <c r="DCY13" s="12" t="s">
        <v>1608</v>
      </c>
      <c r="DCZ13" s="13" t="s">
        <v>1764</v>
      </c>
      <c r="DDA13" s="8">
        <v>42796</v>
      </c>
      <c r="DDB13" s="12" t="s">
        <v>1763</v>
      </c>
      <c r="DDC13" s="12" t="s">
        <v>1608</v>
      </c>
      <c r="DDD13" s="13" t="s">
        <v>1764</v>
      </c>
      <c r="DDE13" s="8">
        <v>42796</v>
      </c>
      <c r="DDF13" s="12" t="s">
        <v>1763</v>
      </c>
      <c r="DDG13" s="12" t="s">
        <v>1608</v>
      </c>
      <c r="DDH13" s="13" t="s">
        <v>1764</v>
      </c>
      <c r="DDI13" s="8">
        <v>42796</v>
      </c>
      <c r="DDJ13" s="12" t="s">
        <v>1763</v>
      </c>
      <c r="DDK13" s="12" t="s">
        <v>1608</v>
      </c>
      <c r="DDL13" s="13" t="s">
        <v>1764</v>
      </c>
      <c r="DDM13" s="8">
        <v>42796</v>
      </c>
      <c r="DDN13" s="12" t="s">
        <v>1763</v>
      </c>
      <c r="DDO13" s="12" t="s">
        <v>1608</v>
      </c>
      <c r="DDP13" s="13" t="s">
        <v>1764</v>
      </c>
      <c r="DDQ13" s="8">
        <v>42796</v>
      </c>
      <c r="DDR13" s="12" t="s">
        <v>1763</v>
      </c>
      <c r="DDS13" s="12" t="s">
        <v>1608</v>
      </c>
      <c r="DDT13" s="13" t="s">
        <v>1764</v>
      </c>
      <c r="DDU13" s="8">
        <v>42796</v>
      </c>
      <c r="DDV13" s="12" t="s">
        <v>1763</v>
      </c>
      <c r="DDW13" s="12" t="s">
        <v>1608</v>
      </c>
      <c r="DDX13" s="13" t="s">
        <v>1764</v>
      </c>
      <c r="DDY13" s="8">
        <v>42796</v>
      </c>
      <c r="DDZ13" s="12" t="s">
        <v>1763</v>
      </c>
      <c r="DEA13" s="12" t="s">
        <v>1608</v>
      </c>
      <c r="DEB13" s="13" t="s">
        <v>1764</v>
      </c>
      <c r="DEC13" s="8">
        <v>42796</v>
      </c>
      <c r="DED13" s="12" t="s">
        <v>1763</v>
      </c>
      <c r="DEE13" s="12" t="s">
        <v>1608</v>
      </c>
      <c r="DEF13" s="13" t="s">
        <v>1764</v>
      </c>
      <c r="DEG13" s="8">
        <v>42796</v>
      </c>
      <c r="DEH13" s="12" t="s">
        <v>1763</v>
      </c>
      <c r="DEI13" s="12" t="s">
        <v>1608</v>
      </c>
      <c r="DEJ13" s="13" t="s">
        <v>1764</v>
      </c>
      <c r="DEK13" s="8">
        <v>42796</v>
      </c>
      <c r="DEL13" s="12" t="s">
        <v>1763</v>
      </c>
      <c r="DEM13" s="12" t="s">
        <v>1608</v>
      </c>
      <c r="DEN13" s="13" t="s">
        <v>1764</v>
      </c>
      <c r="DEO13" s="8">
        <v>42796</v>
      </c>
      <c r="DEP13" s="12" t="s">
        <v>1763</v>
      </c>
      <c r="DEQ13" s="12" t="s">
        <v>1608</v>
      </c>
      <c r="DER13" s="13" t="s">
        <v>1764</v>
      </c>
      <c r="DES13" s="8">
        <v>42796</v>
      </c>
      <c r="DET13" s="12" t="s">
        <v>1763</v>
      </c>
      <c r="DEU13" s="12" t="s">
        <v>1608</v>
      </c>
      <c r="DEV13" s="13" t="s">
        <v>1764</v>
      </c>
      <c r="DEW13" s="8">
        <v>42796</v>
      </c>
      <c r="DEX13" s="12" t="s">
        <v>1763</v>
      </c>
      <c r="DEY13" s="12" t="s">
        <v>1608</v>
      </c>
      <c r="DEZ13" s="13" t="s">
        <v>1764</v>
      </c>
      <c r="DFA13" s="8">
        <v>42796</v>
      </c>
      <c r="DFB13" s="12" t="s">
        <v>1763</v>
      </c>
      <c r="DFC13" s="12" t="s">
        <v>1608</v>
      </c>
      <c r="DFD13" s="13" t="s">
        <v>1764</v>
      </c>
      <c r="DFE13" s="8">
        <v>42796</v>
      </c>
      <c r="DFF13" s="12" t="s">
        <v>1763</v>
      </c>
      <c r="DFG13" s="12" t="s">
        <v>1608</v>
      </c>
      <c r="DFH13" s="13" t="s">
        <v>1764</v>
      </c>
      <c r="DFI13" s="8">
        <v>42796</v>
      </c>
      <c r="DFJ13" s="12" t="s">
        <v>1763</v>
      </c>
      <c r="DFK13" s="12" t="s">
        <v>1608</v>
      </c>
      <c r="DFL13" s="13" t="s">
        <v>1764</v>
      </c>
      <c r="DFM13" s="8">
        <v>42796</v>
      </c>
      <c r="DFN13" s="12" t="s">
        <v>1763</v>
      </c>
      <c r="DFO13" s="12" t="s">
        <v>1608</v>
      </c>
      <c r="DFP13" s="13" t="s">
        <v>1764</v>
      </c>
      <c r="DFQ13" s="8">
        <v>42796</v>
      </c>
      <c r="DFR13" s="12" t="s">
        <v>1763</v>
      </c>
      <c r="DFS13" s="12" t="s">
        <v>1608</v>
      </c>
      <c r="DFT13" s="13" t="s">
        <v>1764</v>
      </c>
      <c r="DFU13" s="8">
        <v>42796</v>
      </c>
      <c r="DFV13" s="12" t="s">
        <v>1763</v>
      </c>
      <c r="DFW13" s="12" t="s">
        <v>1608</v>
      </c>
      <c r="DFX13" s="13" t="s">
        <v>1764</v>
      </c>
      <c r="DFY13" s="8">
        <v>42796</v>
      </c>
      <c r="DFZ13" s="12" t="s">
        <v>1763</v>
      </c>
      <c r="DGA13" s="12" t="s">
        <v>1608</v>
      </c>
      <c r="DGB13" s="13" t="s">
        <v>1764</v>
      </c>
      <c r="DGC13" s="8">
        <v>42796</v>
      </c>
      <c r="DGD13" s="12" t="s">
        <v>1763</v>
      </c>
      <c r="DGE13" s="12" t="s">
        <v>1608</v>
      </c>
      <c r="DGF13" s="13" t="s">
        <v>1764</v>
      </c>
      <c r="DGG13" s="8">
        <v>42796</v>
      </c>
      <c r="DGH13" s="12" t="s">
        <v>1763</v>
      </c>
      <c r="DGI13" s="12" t="s">
        <v>1608</v>
      </c>
      <c r="DGJ13" s="13" t="s">
        <v>1764</v>
      </c>
      <c r="DGK13" s="8">
        <v>42796</v>
      </c>
      <c r="DGL13" s="12" t="s">
        <v>1763</v>
      </c>
      <c r="DGM13" s="12" t="s">
        <v>1608</v>
      </c>
      <c r="DGN13" s="13" t="s">
        <v>1764</v>
      </c>
      <c r="DGO13" s="8">
        <v>42796</v>
      </c>
      <c r="DGP13" s="12" t="s">
        <v>1763</v>
      </c>
      <c r="DGQ13" s="12" t="s">
        <v>1608</v>
      </c>
      <c r="DGR13" s="13" t="s">
        <v>1764</v>
      </c>
      <c r="DGS13" s="8">
        <v>42796</v>
      </c>
      <c r="DGT13" s="12" t="s">
        <v>1763</v>
      </c>
      <c r="DGU13" s="12" t="s">
        <v>1608</v>
      </c>
      <c r="DGV13" s="13" t="s">
        <v>1764</v>
      </c>
      <c r="DGW13" s="8">
        <v>42796</v>
      </c>
      <c r="DGX13" s="12" t="s">
        <v>1763</v>
      </c>
      <c r="DGY13" s="12" t="s">
        <v>1608</v>
      </c>
      <c r="DGZ13" s="13" t="s">
        <v>1764</v>
      </c>
      <c r="DHA13" s="8">
        <v>42796</v>
      </c>
      <c r="DHB13" s="12" t="s">
        <v>1763</v>
      </c>
      <c r="DHC13" s="12" t="s">
        <v>1608</v>
      </c>
      <c r="DHD13" s="13" t="s">
        <v>1764</v>
      </c>
      <c r="DHE13" s="8">
        <v>42796</v>
      </c>
      <c r="DHF13" s="12" t="s">
        <v>1763</v>
      </c>
      <c r="DHG13" s="12" t="s">
        <v>1608</v>
      </c>
      <c r="DHH13" s="13" t="s">
        <v>1764</v>
      </c>
      <c r="DHI13" s="8">
        <v>42796</v>
      </c>
      <c r="DHJ13" s="12" t="s">
        <v>1763</v>
      </c>
      <c r="DHK13" s="12" t="s">
        <v>1608</v>
      </c>
      <c r="DHL13" s="13" t="s">
        <v>1764</v>
      </c>
      <c r="DHM13" s="8">
        <v>42796</v>
      </c>
      <c r="DHN13" s="12" t="s">
        <v>1763</v>
      </c>
      <c r="DHO13" s="12" t="s">
        <v>1608</v>
      </c>
      <c r="DHP13" s="13" t="s">
        <v>1764</v>
      </c>
      <c r="DHQ13" s="8">
        <v>42796</v>
      </c>
      <c r="DHR13" s="12" t="s">
        <v>1763</v>
      </c>
      <c r="DHS13" s="12" t="s">
        <v>1608</v>
      </c>
      <c r="DHT13" s="13" t="s">
        <v>1764</v>
      </c>
      <c r="DHU13" s="8">
        <v>42796</v>
      </c>
      <c r="DHV13" s="12" t="s">
        <v>1763</v>
      </c>
      <c r="DHW13" s="12" t="s">
        <v>1608</v>
      </c>
      <c r="DHX13" s="13" t="s">
        <v>1764</v>
      </c>
      <c r="DHY13" s="8">
        <v>42796</v>
      </c>
      <c r="DHZ13" s="12" t="s">
        <v>1763</v>
      </c>
      <c r="DIA13" s="12" t="s">
        <v>1608</v>
      </c>
      <c r="DIB13" s="13" t="s">
        <v>1764</v>
      </c>
      <c r="DIC13" s="8">
        <v>42796</v>
      </c>
      <c r="DID13" s="12" t="s">
        <v>1763</v>
      </c>
      <c r="DIE13" s="12" t="s">
        <v>1608</v>
      </c>
      <c r="DIF13" s="13" t="s">
        <v>1764</v>
      </c>
      <c r="DIG13" s="8">
        <v>42796</v>
      </c>
      <c r="DIH13" s="12" t="s">
        <v>1763</v>
      </c>
      <c r="DII13" s="12" t="s">
        <v>1608</v>
      </c>
      <c r="DIJ13" s="13" t="s">
        <v>1764</v>
      </c>
      <c r="DIK13" s="8">
        <v>42796</v>
      </c>
      <c r="DIL13" s="12" t="s">
        <v>1763</v>
      </c>
      <c r="DIM13" s="12" t="s">
        <v>1608</v>
      </c>
      <c r="DIN13" s="13" t="s">
        <v>1764</v>
      </c>
      <c r="DIO13" s="8">
        <v>42796</v>
      </c>
      <c r="DIP13" s="12" t="s">
        <v>1763</v>
      </c>
      <c r="DIQ13" s="12" t="s">
        <v>1608</v>
      </c>
      <c r="DIR13" s="13" t="s">
        <v>1764</v>
      </c>
      <c r="DIS13" s="8">
        <v>42796</v>
      </c>
      <c r="DIT13" s="12" t="s">
        <v>1763</v>
      </c>
      <c r="DIU13" s="12" t="s">
        <v>1608</v>
      </c>
      <c r="DIV13" s="13" t="s">
        <v>1764</v>
      </c>
      <c r="DIW13" s="8">
        <v>42796</v>
      </c>
      <c r="DIX13" s="12" t="s">
        <v>1763</v>
      </c>
      <c r="DIY13" s="12" t="s">
        <v>1608</v>
      </c>
      <c r="DIZ13" s="13" t="s">
        <v>1764</v>
      </c>
      <c r="DJA13" s="8">
        <v>42796</v>
      </c>
      <c r="DJB13" s="12" t="s">
        <v>1763</v>
      </c>
      <c r="DJC13" s="12" t="s">
        <v>1608</v>
      </c>
      <c r="DJD13" s="13" t="s">
        <v>1764</v>
      </c>
      <c r="DJE13" s="8">
        <v>42796</v>
      </c>
      <c r="DJF13" s="12" t="s">
        <v>1763</v>
      </c>
      <c r="DJG13" s="12" t="s">
        <v>1608</v>
      </c>
      <c r="DJH13" s="13" t="s">
        <v>1764</v>
      </c>
      <c r="DJI13" s="8">
        <v>42796</v>
      </c>
      <c r="DJJ13" s="12" t="s">
        <v>1763</v>
      </c>
      <c r="DJK13" s="12" t="s">
        <v>1608</v>
      </c>
      <c r="DJL13" s="13" t="s">
        <v>1764</v>
      </c>
      <c r="DJM13" s="8">
        <v>42796</v>
      </c>
      <c r="DJN13" s="12" t="s">
        <v>1763</v>
      </c>
      <c r="DJO13" s="12" t="s">
        <v>1608</v>
      </c>
      <c r="DJP13" s="13" t="s">
        <v>1764</v>
      </c>
      <c r="DJQ13" s="8">
        <v>42796</v>
      </c>
      <c r="DJR13" s="12" t="s">
        <v>1763</v>
      </c>
      <c r="DJS13" s="12" t="s">
        <v>1608</v>
      </c>
      <c r="DJT13" s="13" t="s">
        <v>1764</v>
      </c>
      <c r="DJU13" s="8">
        <v>42796</v>
      </c>
      <c r="DJV13" s="12" t="s">
        <v>1763</v>
      </c>
      <c r="DJW13" s="12" t="s">
        <v>1608</v>
      </c>
      <c r="DJX13" s="13" t="s">
        <v>1764</v>
      </c>
      <c r="DJY13" s="8">
        <v>42796</v>
      </c>
      <c r="DJZ13" s="12" t="s">
        <v>1763</v>
      </c>
      <c r="DKA13" s="12" t="s">
        <v>1608</v>
      </c>
      <c r="DKB13" s="13" t="s">
        <v>1764</v>
      </c>
      <c r="DKC13" s="8">
        <v>42796</v>
      </c>
      <c r="DKD13" s="12" t="s">
        <v>1763</v>
      </c>
      <c r="DKE13" s="12" t="s">
        <v>1608</v>
      </c>
      <c r="DKF13" s="13" t="s">
        <v>1764</v>
      </c>
      <c r="DKG13" s="8">
        <v>42796</v>
      </c>
      <c r="DKH13" s="12" t="s">
        <v>1763</v>
      </c>
      <c r="DKI13" s="12" t="s">
        <v>1608</v>
      </c>
      <c r="DKJ13" s="13" t="s">
        <v>1764</v>
      </c>
      <c r="DKK13" s="8">
        <v>42796</v>
      </c>
      <c r="DKL13" s="12" t="s">
        <v>1763</v>
      </c>
      <c r="DKM13" s="12" t="s">
        <v>1608</v>
      </c>
      <c r="DKN13" s="13" t="s">
        <v>1764</v>
      </c>
      <c r="DKO13" s="8">
        <v>42796</v>
      </c>
      <c r="DKP13" s="12" t="s">
        <v>1763</v>
      </c>
      <c r="DKQ13" s="12" t="s">
        <v>1608</v>
      </c>
      <c r="DKR13" s="13" t="s">
        <v>1764</v>
      </c>
      <c r="DKS13" s="8">
        <v>42796</v>
      </c>
      <c r="DKT13" s="12" t="s">
        <v>1763</v>
      </c>
      <c r="DKU13" s="12" t="s">
        <v>1608</v>
      </c>
      <c r="DKV13" s="13" t="s">
        <v>1764</v>
      </c>
      <c r="DKW13" s="8">
        <v>42796</v>
      </c>
      <c r="DKX13" s="12" t="s">
        <v>1763</v>
      </c>
      <c r="DKY13" s="12" t="s">
        <v>1608</v>
      </c>
      <c r="DKZ13" s="13" t="s">
        <v>1764</v>
      </c>
      <c r="DLA13" s="8">
        <v>42796</v>
      </c>
      <c r="DLB13" s="12" t="s">
        <v>1763</v>
      </c>
      <c r="DLC13" s="12" t="s">
        <v>1608</v>
      </c>
      <c r="DLD13" s="13" t="s">
        <v>1764</v>
      </c>
      <c r="DLE13" s="8">
        <v>42796</v>
      </c>
      <c r="DLF13" s="12" t="s">
        <v>1763</v>
      </c>
      <c r="DLG13" s="12" t="s">
        <v>1608</v>
      </c>
      <c r="DLH13" s="13" t="s">
        <v>1764</v>
      </c>
      <c r="DLI13" s="8">
        <v>42796</v>
      </c>
      <c r="DLJ13" s="12" t="s">
        <v>1763</v>
      </c>
      <c r="DLK13" s="12" t="s">
        <v>1608</v>
      </c>
      <c r="DLL13" s="13" t="s">
        <v>1764</v>
      </c>
      <c r="DLM13" s="8">
        <v>42796</v>
      </c>
      <c r="DLN13" s="12" t="s">
        <v>1763</v>
      </c>
      <c r="DLO13" s="12" t="s">
        <v>1608</v>
      </c>
      <c r="DLP13" s="13" t="s">
        <v>1764</v>
      </c>
      <c r="DLQ13" s="8">
        <v>42796</v>
      </c>
      <c r="DLR13" s="12" t="s">
        <v>1763</v>
      </c>
      <c r="DLS13" s="12" t="s">
        <v>1608</v>
      </c>
      <c r="DLT13" s="13" t="s">
        <v>1764</v>
      </c>
      <c r="DLU13" s="8">
        <v>42796</v>
      </c>
      <c r="DLV13" s="12" t="s">
        <v>1763</v>
      </c>
      <c r="DLW13" s="12" t="s">
        <v>1608</v>
      </c>
      <c r="DLX13" s="13" t="s">
        <v>1764</v>
      </c>
      <c r="DLY13" s="8">
        <v>42796</v>
      </c>
      <c r="DLZ13" s="12" t="s">
        <v>1763</v>
      </c>
      <c r="DMA13" s="12" t="s">
        <v>1608</v>
      </c>
      <c r="DMB13" s="13" t="s">
        <v>1764</v>
      </c>
      <c r="DMC13" s="8">
        <v>42796</v>
      </c>
      <c r="DMD13" s="12" t="s">
        <v>1763</v>
      </c>
      <c r="DME13" s="12" t="s">
        <v>1608</v>
      </c>
      <c r="DMF13" s="13" t="s">
        <v>1764</v>
      </c>
      <c r="DMG13" s="8">
        <v>42796</v>
      </c>
      <c r="DMH13" s="12" t="s">
        <v>1763</v>
      </c>
      <c r="DMI13" s="12" t="s">
        <v>1608</v>
      </c>
      <c r="DMJ13" s="13" t="s">
        <v>1764</v>
      </c>
      <c r="DMK13" s="8">
        <v>42796</v>
      </c>
      <c r="DML13" s="12" t="s">
        <v>1763</v>
      </c>
      <c r="DMM13" s="12" t="s">
        <v>1608</v>
      </c>
      <c r="DMN13" s="13" t="s">
        <v>1764</v>
      </c>
      <c r="DMO13" s="8">
        <v>42796</v>
      </c>
      <c r="DMP13" s="12" t="s">
        <v>1763</v>
      </c>
      <c r="DMQ13" s="12" t="s">
        <v>1608</v>
      </c>
      <c r="DMR13" s="13" t="s">
        <v>1764</v>
      </c>
      <c r="DMS13" s="8">
        <v>42796</v>
      </c>
      <c r="DMT13" s="12" t="s">
        <v>1763</v>
      </c>
      <c r="DMU13" s="12" t="s">
        <v>1608</v>
      </c>
      <c r="DMV13" s="13" t="s">
        <v>1764</v>
      </c>
      <c r="DMW13" s="8">
        <v>42796</v>
      </c>
      <c r="DMX13" s="12" t="s">
        <v>1763</v>
      </c>
      <c r="DMY13" s="12" t="s">
        <v>1608</v>
      </c>
      <c r="DMZ13" s="13" t="s">
        <v>1764</v>
      </c>
      <c r="DNA13" s="8">
        <v>42796</v>
      </c>
      <c r="DNB13" s="12" t="s">
        <v>1763</v>
      </c>
      <c r="DNC13" s="12" t="s">
        <v>1608</v>
      </c>
      <c r="DND13" s="13" t="s">
        <v>1764</v>
      </c>
      <c r="DNE13" s="8">
        <v>42796</v>
      </c>
      <c r="DNF13" s="12" t="s">
        <v>1763</v>
      </c>
      <c r="DNG13" s="12" t="s">
        <v>1608</v>
      </c>
      <c r="DNH13" s="13" t="s">
        <v>1764</v>
      </c>
      <c r="DNI13" s="8">
        <v>42796</v>
      </c>
      <c r="DNJ13" s="12" t="s">
        <v>1763</v>
      </c>
      <c r="DNK13" s="12" t="s">
        <v>1608</v>
      </c>
      <c r="DNL13" s="13" t="s">
        <v>1764</v>
      </c>
      <c r="DNM13" s="8">
        <v>42796</v>
      </c>
      <c r="DNN13" s="12" t="s">
        <v>1763</v>
      </c>
      <c r="DNO13" s="12" t="s">
        <v>1608</v>
      </c>
      <c r="DNP13" s="13" t="s">
        <v>1764</v>
      </c>
      <c r="DNQ13" s="8">
        <v>42796</v>
      </c>
      <c r="DNR13" s="12" t="s">
        <v>1763</v>
      </c>
      <c r="DNS13" s="12" t="s">
        <v>1608</v>
      </c>
      <c r="DNT13" s="13" t="s">
        <v>1764</v>
      </c>
      <c r="DNU13" s="8">
        <v>42796</v>
      </c>
      <c r="DNV13" s="12" t="s">
        <v>1763</v>
      </c>
      <c r="DNW13" s="12" t="s">
        <v>1608</v>
      </c>
      <c r="DNX13" s="13" t="s">
        <v>1764</v>
      </c>
      <c r="DNY13" s="8">
        <v>42796</v>
      </c>
      <c r="DNZ13" s="12" t="s">
        <v>1763</v>
      </c>
      <c r="DOA13" s="12" t="s">
        <v>1608</v>
      </c>
      <c r="DOB13" s="13" t="s">
        <v>1764</v>
      </c>
      <c r="DOC13" s="8">
        <v>42796</v>
      </c>
      <c r="DOD13" s="12" t="s">
        <v>1763</v>
      </c>
      <c r="DOE13" s="12" t="s">
        <v>1608</v>
      </c>
      <c r="DOF13" s="13" t="s">
        <v>1764</v>
      </c>
      <c r="DOG13" s="8">
        <v>42796</v>
      </c>
      <c r="DOH13" s="12" t="s">
        <v>1763</v>
      </c>
      <c r="DOI13" s="12" t="s">
        <v>1608</v>
      </c>
      <c r="DOJ13" s="13" t="s">
        <v>1764</v>
      </c>
      <c r="DOK13" s="8">
        <v>42796</v>
      </c>
      <c r="DOL13" s="12" t="s">
        <v>1763</v>
      </c>
      <c r="DOM13" s="12" t="s">
        <v>1608</v>
      </c>
      <c r="DON13" s="13" t="s">
        <v>1764</v>
      </c>
      <c r="DOO13" s="8">
        <v>42796</v>
      </c>
      <c r="DOP13" s="12" t="s">
        <v>1763</v>
      </c>
      <c r="DOQ13" s="12" t="s">
        <v>1608</v>
      </c>
      <c r="DOR13" s="13" t="s">
        <v>1764</v>
      </c>
      <c r="DOS13" s="8">
        <v>42796</v>
      </c>
      <c r="DOT13" s="12" t="s">
        <v>1763</v>
      </c>
      <c r="DOU13" s="12" t="s">
        <v>1608</v>
      </c>
      <c r="DOV13" s="13" t="s">
        <v>1764</v>
      </c>
      <c r="DOW13" s="8">
        <v>42796</v>
      </c>
      <c r="DOX13" s="12" t="s">
        <v>1763</v>
      </c>
      <c r="DOY13" s="12" t="s">
        <v>1608</v>
      </c>
      <c r="DOZ13" s="13" t="s">
        <v>1764</v>
      </c>
      <c r="DPA13" s="8">
        <v>42796</v>
      </c>
      <c r="DPB13" s="12" t="s">
        <v>1763</v>
      </c>
      <c r="DPC13" s="12" t="s">
        <v>1608</v>
      </c>
      <c r="DPD13" s="13" t="s">
        <v>1764</v>
      </c>
      <c r="DPE13" s="8">
        <v>42796</v>
      </c>
      <c r="DPF13" s="12" t="s">
        <v>1763</v>
      </c>
      <c r="DPG13" s="12" t="s">
        <v>1608</v>
      </c>
      <c r="DPH13" s="13" t="s">
        <v>1764</v>
      </c>
      <c r="DPI13" s="8">
        <v>42796</v>
      </c>
      <c r="DPJ13" s="12" t="s">
        <v>1763</v>
      </c>
      <c r="DPK13" s="12" t="s">
        <v>1608</v>
      </c>
      <c r="DPL13" s="13" t="s">
        <v>1764</v>
      </c>
      <c r="DPM13" s="8">
        <v>42796</v>
      </c>
      <c r="DPN13" s="12" t="s">
        <v>1763</v>
      </c>
      <c r="DPO13" s="12" t="s">
        <v>1608</v>
      </c>
      <c r="DPP13" s="13" t="s">
        <v>1764</v>
      </c>
      <c r="DPQ13" s="8">
        <v>42796</v>
      </c>
      <c r="DPR13" s="12" t="s">
        <v>1763</v>
      </c>
      <c r="DPS13" s="12" t="s">
        <v>1608</v>
      </c>
      <c r="DPT13" s="13" t="s">
        <v>1764</v>
      </c>
      <c r="DPU13" s="8">
        <v>42796</v>
      </c>
      <c r="DPV13" s="12" t="s">
        <v>1763</v>
      </c>
      <c r="DPW13" s="12" t="s">
        <v>1608</v>
      </c>
      <c r="DPX13" s="13" t="s">
        <v>1764</v>
      </c>
      <c r="DPY13" s="8">
        <v>42796</v>
      </c>
      <c r="DPZ13" s="12" t="s">
        <v>1763</v>
      </c>
      <c r="DQA13" s="12" t="s">
        <v>1608</v>
      </c>
      <c r="DQB13" s="13" t="s">
        <v>1764</v>
      </c>
      <c r="DQC13" s="8">
        <v>42796</v>
      </c>
      <c r="DQD13" s="12" t="s">
        <v>1763</v>
      </c>
      <c r="DQE13" s="12" t="s">
        <v>1608</v>
      </c>
      <c r="DQF13" s="13" t="s">
        <v>1764</v>
      </c>
      <c r="DQG13" s="8">
        <v>42796</v>
      </c>
      <c r="DQH13" s="12" t="s">
        <v>1763</v>
      </c>
      <c r="DQI13" s="12" t="s">
        <v>1608</v>
      </c>
      <c r="DQJ13" s="13" t="s">
        <v>1764</v>
      </c>
      <c r="DQK13" s="8">
        <v>42796</v>
      </c>
      <c r="DQL13" s="12" t="s">
        <v>1763</v>
      </c>
      <c r="DQM13" s="12" t="s">
        <v>1608</v>
      </c>
      <c r="DQN13" s="13" t="s">
        <v>1764</v>
      </c>
      <c r="DQO13" s="8">
        <v>42796</v>
      </c>
      <c r="DQP13" s="12" t="s">
        <v>1763</v>
      </c>
      <c r="DQQ13" s="12" t="s">
        <v>1608</v>
      </c>
      <c r="DQR13" s="13" t="s">
        <v>1764</v>
      </c>
      <c r="DQS13" s="8">
        <v>42796</v>
      </c>
      <c r="DQT13" s="12" t="s">
        <v>1763</v>
      </c>
      <c r="DQU13" s="12" t="s">
        <v>1608</v>
      </c>
      <c r="DQV13" s="13" t="s">
        <v>1764</v>
      </c>
      <c r="DQW13" s="8">
        <v>42796</v>
      </c>
      <c r="DQX13" s="12" t="s">
        <v>1763</v>
      </c>
      <c r="DQY13" s="12" t="s">
        <v>1608</v>
      </c>
      <c r="DQZ13" s="13" t="s">
        <v>1764</v>
      </c>
      <c r="DRA13" s="8">
        <v>42796</v>
      </c>
      <c r="DRB13" s="12" t="s">
        <v>1763</v>
      </c>
      <c r="DRC13" s="12" t="s">
        <v>1608</v>
      </c>
      <c r="DRD13" s="13" t="s">
        <v>1764</v>
      </c>
      <c r="DRE13" s="8">
        <v>42796</v>
      </c>
      <c r="DRF13" s="12" t="s">
        <v>1763</v>
      </c>
      <c r="DRG13" s="12" t="s">
        <v>1608</v>
      </c>
      <c r="DRH13" s="13" t="s">
        <v>1764</v>
      </c>
      <c r="DRI13" s="8">
        <v>42796</v>
      </c>
      <c r="DRJ13" s="12" t="s">
        <v>1763</v>
      </c>
      <c r="DRK13" s="12" t="s">
        <v>1608</v>
      </c>
      <c r="DRL13" s="13" t="s">
        <v>1764</v>
      </c>
      <c r="DRM13" s="8">
        <v>42796</v>
      </c>
      <c r="DRN13" s="12" t="s">
        <v>1763</v>
      </c>
      <c r="DRO13" s="12" t="s">
        <v>1608</v>
      </c>
      <c r="DRP13" s="13" t="s">
        <v>1764</v>
      </c>
      <c r="DRQ13" s="8">
        <v>42796</v>
      </c>
      <c r="DRR13" s="12" t="s">
        <v>1763</v>
      </c>
      <c r="DRS13" s="12" t="s">
        <v>1608</v>
      </c>
      <c r="DRT13" s="13" t="s">
        <v>1764</v>
      </c>
      <c r="DRU13" s="8">
        <v>42796</v>
      </c>
      <c r="DRV13" s="12" t="s">
        <v>1763</v>
      </c>
      <c r="DRW13" s="12" t="s">
        <v>1608</v>
      </c>
      <c r="DRX13" s="13" t="s">
        <v>1764</v>
      </c>
      <c r="DRY13" s="8">
        <v>42796</v>
      </c>
      <c r="DRZ13" s="12" t="s">
        <v>1763</v>
      </c>
      <c r="DSA13" s="12" t="s">
        <v>1608</v>
      </c>
      <c r="DSB13" s="13" t="s">
        <v>1764</v>
      </c>
      <c r="DSC13" s="8">
        <v>42796</v>
      </c>
      <c r="DSD13" s="12" t="s">
        <v>1763</v>
      </c>
      <c r="DSE13" s="12" t="s">
        <v>1608</v>
      </c>
      <c r="DSF13" s="13" t="s">
        <v>1764</v>
      </c>
      <c r="DSG13" s="8">
        <v>42796</v>
      </c>
      <c r="DSH13" s="12" t="s">
        <v>1763</v>
      </c>
      <c r="DSI13" s="12" t="s">
        <v>1608</v>
      </c>
      <c r="DSJ13" s="13" t="s">
        <v>1764</v>
      </c>
      <c r="DSK13" s="8">
        <v>42796</v>
      </c>
      <c r="DSL13" s="12" t="s">
        <v>1763</v>
      </c>
      <c r="DSM13" s="12" t="s">
        <v>1608</v>
      </c>
      <c r="DSN13" s="13" t="s">
        <v>1764</v>
      </c>
      <c r="DSO13" s="8">
        <v>42796</v>
      </c>
      <c r="DSP13" s="12" t="s">
        <v>1763</v>
      </c>
      <c r="DSQ13" s="12" t="s">
        <v>1608</v>
      </c>
      <c r="DSR13" s="13" t="s">
        <v>1764</v>
      </c>
      <c r="DSS13" s="8">
        <v>42796</v>
      </c>
      <c r="DST13" s="12" t="s">
        <v>1763</v>
      </c>
      <c r="DSU13" s="12" t="s">
        <v>1608</v>
      </c>
      <c r="DSV13" s="13" t="s">
        <v>1764</v>
      </c>
      <c r="DSW13" s="8">
        <v>42796</v>
      </c>
      <c r="DSX13" s="12" t="s">
        <v>1763</v>
      </c>
      <c r="DSY13" s="12" t="s">
        <v>1608</v>
      </c>
      <c r="DSZ13" s="13" t="s">
        <v>1764</v>
      </c>
      <c r="DTA13" s="8">
        <v>42796</v>
      </c>
      <c r="DTB13" s="12" t="s">
        <v>1763</v>
      </c>
      <c r="DTC13" s="12" t="s">
        <v>1608</v>
      </c>
      <c r="DTD13" s="13" t="s">
        <v>1764</v>
      </c>
      <c r="DTE13" s="8">
        <v>42796</v>
      </c>
      <c r="DTF13" s="12" t="s">
        <v>1763</v>
      </c>
      <c r="DTG13" s="12" t="s">
        <v>1608</v>
      </c>
      <c r="DTH13" s="13" t="s">
        <v>1764</v>
      </c>
      <c r="DTI13" s="8">
        <v>42796</v>
      </c>
      <c r="DTJ13" s="12" t="s">
        <v>1763</v>
      </c>
      <c r="DTK13" s="12" t="s">
        <v>1608</v>
      </c>
      <c r="DTL13" s="13" t="s">
        <v>1764</v>
      </c>
      <c r="DTM13" s="8">
        <v>42796</v>
      </c>
      <c r="DTN13" s="12" t="s">
        <v>1763</v>
      </c>
      <c r="DTO13" s="12" t="s">
        <v>1608</v>
      </c>
      <c r="DTP13" s="13" t="s">
        <v>1764</v>
      </c>
      <c r="DTQ13" s="8">
        <v>42796</v>
      </c>
      <c r="DTR13" s="12" t="s">
        <v>1763</v>
      </c>
      <c r="DTS13" s="12" t="s">
        <v>1608</v>
      </c>
      <c r="DTT13" s="13" t="s">
        <v>1764</v>
      </c>
      <c r="DTU13" s="8">
        <v>42796</v>
      </c>
      <c r="DTV13" s="12" t="s">
        <v>1763</v>
      </c>
      <c r="DTW13" s="12" t="s">
        <v>1608</v>
      </c>
      <c r="DTX13" s="13" t="s">
        <v>1764</v>
      </c>
      <c r="DTY13" s="8">
        <v>42796</v>
      </c>
      <c r="DTZ13" s="12" t="s">
        <v>1763</v>
      </c>
      <c r="DUA13" s="12" t="s">
        <v>1608</v>
      </c>
      <c r="DUB13" s="13" t="s">
        <v>1764</v>
      </c>
      <c r="DUC13" s="8">
        <v>42796</v>
      </c>
      <c r="DUD13" s="12" t="s">
        <v>1763</v>
      </c>
      <c r="DUE13" s="12" t="s">
        <v>1608</v>
      </c>
      <c r="DUF13" s="13" t="s">
        <v>1764</v>
      </c>
      <c r="DUG13" s="8">
        <v>42796</v>
      </c>
      <c r="DUH13" s="12" t="s">
        <v>1763</v>
      </c>
      <c r="DUI13" s="12" t="s">
        <v>1608</v>
      </c>
      <c r="DUJ13" s="13" t="s">
        <v>1764</v>
      </c>
      <c r="DUK13" s="8">
        <v>42796</v>
      </c>
      <c r="DUL13" s="12" t="s">
        <v>1763</v>
      </c>
      <c r="DUM13" s="12" t="s">
        <v>1608</v>
      </c>
      <c r="DUN13" s="13" t="s">
        <v>1764</v>
      </c>
      <c r="DUO13" s="8">
        <v>42796</v>
      </c>
      <c r="DUP13" s="12" t="s">
        <v>1763</v>
      </c>
      <c r="DUQ13" s="12" t="s">
        <v>1608</v>
      </c>
      <c r="DUR13" s="13" t="s">
        <v>1764</v>
      </c>
      <c r="DUS13" s="8">
        <v>42796</v>
      </c>
      <c r="DUT13" s="12" t="s">
        <v>1763</v>
      </c>
      <c r="DUU13" s="12" t="s">
        <v>1608</v>
      </c>
      <c r="DUV13" s="13" t="s">
        <v>1764</v>
      </c>
      <c r="DUW13" s="8">
        <v>42796</v>
      </c>
      <c r="DUX13" s="12" t="s">
        <v>1763</v>
      </c>
      <c r="DUY13" s="12" t="s">
        <v>1608</v>
      </c>
      <c r="DUZ13" s="13" t="s">
        <v>1764</v>
      </c>
      <c r="DVA13" s="8">
        <v>42796</v>
      </c>
      <c r="DVB13" s="12" t="s">
        <v>1763</v>
      </c>
      <c r="DVC13" s="12" t="s">
        <v>1608</v>
      </c>
      <c r="DVD13" s="13" t="s">
        <v>1764</v>
      </c>
      <c r="DVE13" s="8">
        <v>42796</v>
      </c>
      <c r="DVF13" s="12" t="s">
        <v>1763</v>
      </c>
      <c r="DVG13" s="12" t="s">
        <v>1608</v>
      </c>
      <c r="DVH13" s="13" t="s">
        <v>1764</v>
      </c>
      <c r="DVI13" s="8">
        <v>42796</v>
      </c>
      <c r="DVJ13" s="12" t="s">
        <v>1763</v>
      </c>
      <c r="DVK13" s="12" t="s">
        <v>1608</v>
      </c>
      <c r="DVL13" s="13" t="s">
        <v>1764</v>
      </c>
      <c r="DVM13" s="8">
        <v>42796</v>
      </c>
      <c r="DVN13" s="12" t="s">
        <v>1763</v>
      </c>
      <c r="DVO13" s="12" t="s">
        <v>1608</v>
      </c>
      <c r="DVP13" s="13" t="s">
        <v>1764</v>
      </c>
      <c r="DVQ13" s="8">
        <v>42796</v>
      </c>
      <c r="DVR13" s="12" t="s">
        <v>1763</v>
      </c>
      <c r="DVS13" s="12" t="s">
        <v>1608</v>
      </c>
      <c r="DVT13" s="13" t="s">
        <v>1764</v>
      </c>
      <c r="DVU13" s="8">
        <v>42796</v>
      </c>
      <c r="DVV13" s="12" t="s">
        <v>1763</v>
      </c>
      <c r="DVW13" s="12" t="s">
        <v>1608</v>
      </c>
      <c r="DVX13" s="13" t="s">
        <v>1764</v>
      </c>
      <c r="DVY13" s="8">
        <v>42796</v>
      </c>
      <c r="DVZ13" s="12" t="s">
        <v>1763</v>
      </c>
      <c r="DWA13" s="12" t="s">
        <v>1608</v>
      </c>
      <c r="DWB13" s="13" t="s">
        <v>1764</v>
      </c>
      <c r="DWC13" s="8">
        <v>42796</v>
      </c>
      <c r="DWD13" s="12" t="s">
        <v>1763</v>
      </c>
      <c r="DWE13" s="12" t="s">
        <v>1608</v>
      </c>
      <c r="DWF13" s="13" t="s">
        <v>1764</v>
      </c>
      <c r="DWG13" s="8">
        <v>42796</v>
      </c>
      <c r="DWH13" s="12" t="s">
        <v>1763</v>
      </c>
      <c r="DWI13" s="12" t="s">
        <v>1608</v>
      </c>
      <c r="DWJ13" s="13" t="s">
        <v>1764</v>
      </c>
      <c r="DWK13" s="8">
        <v>42796</v>
      </c>
      <c r="DWL13" s="12" t="s">
        <v>1763</v>
      </c>
      <c r="DWM13" s="12" t="s">
        <v>1608</v>
      </c>
      <c r="DWN13" s="13" t="s">
        <v>1764</v>
      </c>
      <c r="DWO13" s="8">
        <v>42796</v>
      </c>
      <c r="DWP13" s="12" t="s">
        <v>1763</v>
      </c>
      <c r="DWQ13" s="12" t="s">
        <v>1608</v>
      </c>
      <c r="DWR13" s="13" t="s">
        <v>1764</v>
      </c>
      <c r="DWS13" s="8">
        <v>42796</v>
      </c>
      <c r="DWT13" s="12" t="s">
        <v>1763</v>
      </c>
      <c r="DWU13" s="12" t="s">
        <v>1608</v>
      </c>
      <c r="DWV13" s="13" t="s">
        <v>1764</v>
      </c>
      <c r="DWW13" s="8">
        <v>42796</v>
      </c>
      <c r="DWX13" s="12" t="s">
        <v>1763</v>
      </c>
      <c r="DWY13" s="12" t="s">
        <v>1608</v>
      </c>
      <c r="DWZ13" s="13" t="s">
        <v>1764</v>
      </c>
      <c r="DXA13" s="8">
        <v>42796</v>
      </c>
      <c r="DXB13" s="12" t="s">
        <v>1763</v>
      </c>
      <c r="DXC13" s="12" t="s">
        <v>1608</v>
      </c>
      <c r="DXD13" s="13" t="s">
        <v>1764</v>
      </c>
      <c r="DXE13" s="8">
        <v>42796</v>
      </c>
      <c r="DXF13" s="12" t="s">
        <v>1763</v>
      </c>
      <c r="DXG13" s="12" t="s">
        <v>1608</v>
      </c>
      <c r="DXH13" s="13" t="s">
        <v>1764</v>
      </c>
      <c r="DXI13" s="8">
        <v>42796</v>
      </c>
      <c r="DXJ13" s="12" t="s">
        <v>1763</v>
      </c>
      <c r="DXK13" s="12" t="s">
        <v>1608</v>
      </c>
      <c r="DXL13" s="13" t="s">
        <v>1764</v>
      </c>
      <c r="DXM13" s="8">
        <v>42796</v>
      </c>
      <c r="DXN13" s="12" t="s">
        <v>1763</v>
      </c>
      <c r="DXO13" s="12" t="s">
        <v>1608</v>
      </c>
      <c r="DXP13" s="13" t="s">
        <v>1764</v>
      </c>
      <c r="DXQ13" s="8">
        <v>42796</v>
      </c>
      <c r="DXR13" s="12" t="s">
        <v>1763</v>
      </c>
      <c r="DXS13" s="12" t="s">
        <v>1608</v>
      </c>
      <c r="DXT13" s="13" t="s">
        <v>1764</v>
      </c>
      <c r="DXU13" s="8">
        <v>42796</v>
      </c>
      <c r="DXV13" s="12" t="s">
        <v>1763</v>
      </c>
      <c r="DXW13" s="12" t="s">
        <v>1608</v>
      </c>
      <c r="DXX13" s="13" t="s">
        <v>1764</v>
      </c>
      <c r="DXY13" s="8">
        <v>42796</v>
      </c>
      <c r="DXZ13" s="12" t="s">
        <v>1763</v>
      </c>
      <c r="DYA13" s="12" t="s">
        <v>1608</v>
      </c>
      <c r="DYB13" s="13" t="s">
        <v>1764</v>
      </c>
      <c r="DYC13" s="8">
        <v>42796</v>
      </c>
      <c r="DYD13" s="12" t="s">
        <v>1763</v>
      </c>
      <c r="DYE13" s="12" t="s">
        <v>1608</v>
      </c>
      <c r="DYF13" s="13" t="s">
        <v>1764</v>
      </c>
      <c r="DYG13" s="8">
        <v>42796</v>
      </c>
      <c r="DYH13" s="12" t="s">
        <v>1763</v>
      </c>
      <c r="DYI13" s="12" t="s">
        <v>1608</v>
      </c>
      <c r="DYJ13" s="13" t="s">
        <v>1764</v>
      </c>
      <c r="DYK13" s="8">
        <v>42796</v>
      </c>
      <c r="DYL13" s="12" t="s">
        <v>1763</v>
      </c>
      <c r="DYM13" s="12" t="s">
        <v>1608</v>
      </c>
      <c r="DYN13" s="13" t="s">
        <v>1764</v>
      </c>
      <c r="DYO13" s="8">
        <v>42796</v>
      </c>
      <c r="DYP13" s="12" t="s">
        <v>1763</v>
      </c>
      <c r="DYQ13" s="12" t="s">
        <v>1608</v>
      </c>
      <c r="DYR13" s="13" t="s">
        <v>1764</v>
      </c>
      <c r="DYS13" s="8">
        <v>42796</v>
      </c>
      <c r="DYT13" s="12" t="s">
        <v>1763</v>
      </c>
      <c r="DYU13" s="12" t="s">
        <v>1608</v>
      </c>
      <c r="DYV13" s="13" t="s">
        <v>1764</v>
      </c>
      <c r="DYW13" s="8">
        <v>42796</v>
      </c>
      <c r="DYX13" s="12" t="s">
        <v>1763</v>
      </c>
      <c r="DYY13" s="12" t="s">
        <v>1608</v>
      </c>
      <c r="DYZ13" s="13" t="s">
        <v>1764</v>
      </c>
      <c r="DZA13" s="8">
        <v>42796</v>
      </c>
      <c r="DZB13" s="12" t="s">
        <v>1763</v>
      </c>
      <c r="DZC13" s="12" t="s">
        <v>1608</v>
      </c>
      <c r="DZD13" s="13" t="s">
        <v>1764</v>
      </c>
      <c r="DZE13" s="8">
        <v>42796</v>
      </c>
      <c r="DZF13" s="12" t="s">
        <v>1763</v>
      </c>
      <c r="DZG13" s="12" t="s">
        <v>1608</v>
      </c>
      <c r="DZH13" s="13" t="s">
        <v>1764</v>
      </c>
      <c r="DZI13" s="8">
        <v>42796</v>
      </c>
      <c r="DZJ13" s="12" t="s">
        <v>1763</v>
      </c>
      <c r="DZK13" s="12" t="s">
        <v>1608</v>
      </c>
      <c r="DZL13" s="13" t="s">
        <v>1764</v>
      </c>
      <c r="DZM13" s="8">
        <v>42796</v>
      </c>
      <c r="DZN13" s="12" t="s">
        <v>1763</v>
      </c>
      <c r="DZO13" s="12" t="s">
        <v>1608</v>
      </c>
      <c r="DZP13" s="13" t="s">
        <v>1764</v>
      </c>
      <c r="DZQ13" s="8">
        <v>42796</v>
      </c>
      <c r="DZR13" s="12" t="s">
        <v>1763</v>
      </c>
      <c r="DZS13" s="12" t="s">
        <v>1608</v>
      </c>
      <c r="DZT13" s="13" t="s">
        <v>1764</v>
      </c>
      <c r="DZU13" s="8">
        <v>42796</v>
      </c>
      <c r="DZV13" s="12" t="s">
        <v>1763</v>
      </c>
      <c r="DZW13" s="12" t="s">
        <v>1608</v>
      </c>
      <c r="DZX13" s="13" t="s">
        <v>1764</v>
      </c>
      <c r="DZY13" s="8">
        <v>42796</v>
      </c>
      <c r="DZZ13" s="12" t="s">
        <v>1763</v>
      </c>
      <c r="EAA13" s="12" t="s">
        <v>1608</v>
      </c>
      <c r="EAB13" s="13" t="s">
        <v>1764</v>
      </c>
      <c r="EAC13" s="8">
        <v>42796</v>
      </c>
      <c r="EAD13" s="12" t="s">
        <v>1763</v>
      </c>
      <c r="EAE13" s="12" t="s">
        <v>1608</v>
      </c>
      <c r="EAF13" s="13" t="s">
        <v>1764</v>
      </c>
      <c r="EAG13" s="8">
        <v>42796</v>
      </c>
      <c r="EAH13" s="12" t="s">
        <v>1763</v>
      </c>
      <c r="EAI13" s="12" t="s">
        <v>1608</v>
      </c>
      <c r="EAJ13" s="13" t="s">
        <v>1764</v>
      </c>
      <c r="EAK13" s="8">
        <v>42796</v>
      </c>
      <c r="EAL13" s="12" t="s">
        <v>1763</v>
      </c>
      <c r="EAM13" s="12" t="s">
        <v>1608</v>
      </c>
      <c r="EAN13" s="13" t="s">
        <v>1764</v>
      </c>
      <c r="EAO13" s="8">
        <v>42796</v>
      </c>
      <c r="EAP13" s="12" t="s">
        <v>1763</v>
      </c>
      <c r="EAQ13" s="12" t="s">
        <v>1608</v>
      </c>
      <c r="EAR13" s="13" t="s">
        <v>1764</v>
      </c>
      <c r="EAS13" s="8">
        <v>42796</v>
      </c>
      <c r="EAT13" s="12" t="s">
        <v>1763</v>
      </c>
      <c r="EAU13" s="12" t="s">
        <v>1608</v>
      </c>
      <c r="EAV13" s="13" t="s">
        <v>1764</v>
      </c>
      <c r="EAW13" s="8">
        <v>42796</v>
      </c>
      <c r="EAX13" s="12" t="s">
        <v>1763</v>
      </c>
      <c r="EAY13" s="12" t="s">
        <v>1608</v>
      </c>
      <c r="EAZ13" s="13" t="s">
        <v>1764</v>
      </c>
      <c r="EBA13" s="8">
        <v>42796</v>
      </c>
      <c r="EBB13" s="12" t="s">
        <v>1763</v>
      </c>
      <c r="EBC13" s="12" t="s">
        <v>1608</v>
      </c>
      <c r="EBD13" s="13" t="s">
        <v>1764</v>
      </c>
      <c r="EBE13" s="8">
        <v>42796</v>
      </c>
      <c r="EBF13" s="12" t="s">
        <v>1763</v>
      </c>
      <c r="EBG13" s="12" t="s">
        <v>1608</v>
      </c>
      <c r="EBH13" s="13" t="s">
        <v>1764</v>
      </c>
      <c r="EBI13" s="8">
        <v>42796</v>
      </c>
      <c r="EBJ13" s="12" t="s">
        <v>1763</v>
      </c>
      <c r="EBK13" s="12" t="s">
        <v>1608</v>
      </c>
      <c r="EBL13" s="13" t="s">
        <v>1764</v>
      </c>
      <c r="EBM13" s="8">
        <v>42796</v>
      </c>
      <c r="EBN13" s="12" t="s">
        <v>1763</v>
      </c>
      <c r="EBO13" s="12" t="s">
        <v>1608</v>
      </c>
      <c r="EBP13" s="13" t="s">
        <v>1764</v>
      </c>
      <c r="EBQ13" s="8">
        <v>42796</v>
      </c>
      <c r="EBR13" s="12" t="s">
        <v>1763</v>
      </c>
      <c r="EBS13" s="12" t="s">
        <v>1608</v>
      </c>
      <c r="EBT13" s="13" t="s">
        <v>1764</v>
      </c>
      <c r="EBU13" s="8">
        <v>42796</v>
      </c>
      <c r="EBV13" s="12" t="s">
        <v>1763</v>
      </c>
      <c r="EBW13" s="12" t="s">
        <v>1608</v>
      </c>
      <c r="EBX13" s="13" t="s">
        <v>1764</v>
      </c>
      <c r="EBY13" s="8">
        <v>42796</v>
      </c>
      <c r="EBZ13" s="12" t="s">
        <v>1763</v>
      </c>
      <c r="ECA13" s="12" t="s">
        <v>1608</v>
      </c>
      <c r="ECB13" s="13" t="s">
        <v>1764</v>
      </c>
      <c r="ECC13" s="8">
        <v>42796</v>
      </c>
      <c r="ECD13" s="12" t="s">
        <v>1763</v>
      </c>
      <c r="ECE13" s="12" t="s">
        <v>1608</v>
      </c>
      <c r="ECF13" s="13" t="s">
        <v>1764</v>
      </c>
      <c r="ECG13" s="8">
        <v>42796</v>
      </c>
      <c r="ECH13" s="12" t="s">
        <v>1763</v>
      </c>
      <c r="ECI13" s="12" t="s">
        <v>1608</v>
      </c>
      <c r="ECJ13" s="13" t="s">
        <v>1764</v>
      </c>
      <c r="ECK13" s="8">
        <v>42796</v>
      </c>
      <c r="ECL13" s="12" t="s">
        <v>1763</v>
      </c>
      <c r="ECM13" s="12" t="s">
        <v>1608</v>
      </c>
      <c r="ECN13" s="13" t="s">
        <v>1764</v>
      </c>
      <c r="ECO13" s="8">
        <v>42796</v>
      </c>
      <c r="ECP13" s="12" t="s">
        <v>1763</v>
      </c>
      <c r="ECQ13" s="12" t="s">
        <v>1608</v>
      </c>
      <c r="ECR13" s="13" t="s">
        <v>1764</v>
      </c>
      <c r="ECS13" s="8">
        <v>42796</v>
      </c>
      <c r="ECT13" s="12" t="s">
        <v>1763</v>
      </c>
      <c r="ECU13" s="12" t="s">
        <v>1608</v>
      </c>
      <c r="ECV13" s="13" t="s">
        <v>1764</v>
      </c>
      <c r="ECW13" s="8">
        <v>42796</v>
      </c>
      <c r="ECX13" s="12" t="s">
        <v>1763</v>
      </c>
      <c r="ECY13" s="12" t="s">
        <v>1608</v>
      </c>
      <c r="ECZ13" s="13" t="s">
        <v>1764</v>
      </c>
      <c r="EDA13" s="8">
        <v>42796</v>
      </c>
      <c r="EDB13" s="12" t="s">
        <v>1763</v>
      </c>
      <c r="EDC13" s="12" t="s">
        <v>1608</v>
      </c>
      <c r="EDD13" s="13" t="s">
        <v>1764</v>
      </c>
      <c r="EDE13" s="8">
        <v>42796</v>
      </c>
      <c r="EDF13" s="12" t="s">
        <v>1763</v>
      </c>
      <c r="EDG13" s="12" t="s">
        <v>1608</v>
      </c>
      <c r="EDH13" s="13" t="s">
        <v>1764</v>
      </c>
      <c r="EDI13" s="8">
        <v>42796</v>
      </c>
      <c r="EDJ13" s="12" t="s">
        <v>1763</v>
      </c>
      <c r="EDK13" s="12" t="s">
        <v>1608</v>
      </c>
      <c r="EDL13" s="13" t="s">
        <v>1764</v>
      </c>
      <c r="EDM13" s="8">
        <v>42796</v>
      </c>
      <c r="EDN13" s="12" t="s">
        <v>1763</v>
      </c>
      <c r="EDO13" s="12" t="s">
        <v>1608</v>
      </c>
      <c r="EDP13" s="13" t="s">
        <v>1764</v>
      </c>
      <c r="EDQ13" s="8">
        <v>42796</v>
      </c>
      <c r="EDR13" s="12" t="s">
        <v>1763</v>
      </c>
      <c r="EDS13" s="12" t="s">
        <v>1608</v>
      </c>
      <c r="EDT13" s="13" t="s">
        <v>1764</v>
      </c>
      <c r="EDU13" s="8">
        <v>42796</v>
      </c>
      <c r="EDV13" s="12" t="s">
        <v>1763</v>
      </c>
      <c r="EDW13" s="12" t="s">
        <v>1608</v>
      </c>
      <c r="EDX13" s="13" t="s">
        <v>1764</v>
      </c>
      <c r="EDY13" s="8">
        <v>42796</v>
      </c>
      <c r="EDZ13" s="12" t="s">
        <v>1763</v>
      </c>
      <c r="EEA13" s="12" t="s">
        <v>1608</v>
      </c>
      <c r="EEB13" s="13" t="s">
        <v>1764</v>
      </c>
      <c r="EEC13" s="8">
        <v>42796</v>
      </c>
      <c r="EED13" s="12" t="s">
        <v>1763</v>
      </c>
      <c r="EEE13" s="12" t="s">
        <v>1608</v>
      </c>
      <c r="EEF13" s="13" t="s">
        <v>1764</v>
      </c>
      <c r="EEG13" s="8">
        <v>42796</v>
      </c>
      <c r="EEH13" s="12" t="s">
        <v>1763</v>
      </c>
      <c r="EEI13" s="12" t="s">
        <v>1608</v>
      </c>
      <c r="EEJ13" s="13" t="s">
        <v>1764</v>
      </c>
      <c r="EEK13" s="8">
        <v>42796</v>
      </c>
      <c r="EEL13" s="12" t="s">
        <v>1763</v>
      </c>
      <c r="EEM13" s="12" t="s">
        <v>1608</v>
      </c>
      <c r="EEN13" s="13" t="s">
        <v>1764</v>
      </c>
      <c r="EEO13" s="8">
        <v>42796</v>
      </c>
      <c r="EEP13" s="12" t="s">
        <v>1763</v>
      </c>
      <c r="EEQ13" s="12" t="s">
        <v>1608</v>
      </c>
      <c r="EER13" s="13" t="s">
        <v>1764</v>
      </c>
      <c r="EES13" s="8">
        <v>42796</v>
      </c>
      <c r="EET13" s="12" t="s">
        <v>1763</v>
      </c>
      <c r="EEU13" s="12" t="s">
        <v>1608</v>
      </c>
      <c r="EEV13" s="13" t="s">
        <v>1764</v>
      </c>
      <c r="EEW13" s="8">
        <v>42796</v>
      </c>
      <c r="EEX13" s="12" t="s">
        <v>1763</v>
      </c>
      <c r="EEY13" s="12" t="s">
        <v>1608</v>
      </c>
      <c r="EEZ13" s="13" t="s">
        <v>1764</v>
      </c>
      <c r="EFA13" s="8">
        <v>42796</v>
      </c>
      <c r="EFB13" s="12" t="s">
        <v>1763</v>
      </c>
      <c r="EFC13" s="12" t="s">
        <v>1608</v>
      </c>
      <c r="EFD13" s="13" t="s">
        <v>1764</v>
      </c>
      <c r="EFE13" s="8">
        <v>42796</v>
      </c>
      <c r="EFF13" s="12" t="s">
        <v>1763</v>
      </c>
      <c r="EFG13" s="12" t="s">
        <v>1608</v>
      </c>
      <c r="EFH13" s="13" t="s">
        <v>1764</v>
      </c>
      <c r="EFI13" s="8">
        <v>42796</v>
      </c>
      <c r="EFJ13" s="12" t="s">
        <v>1763</v>
      </c>
      <c r="EFK13" s="12" t="s">
        <v>1608</v>
      </c>
      <c r="EFL13" s="13" t="s">
        <v>1764</v>
      </c>
      <c r="EFM13" s="8">
        <v>42796</v>
      </c>
      <c r="EFN13" s="12" t="s">
        <v>1763</v>
      </c>
      <c r="EFO13" s="12" t="s">
        <v>1608</v>
      </c>
      <c r="EFP13" s="13" t="s">
        <v>1764</v>
      </c>
      <c r="EFQ13" s="8">
        <v>42796</v>
      </c>
      <c r="EFR13" s="12" t="s">
        <v>1763</v>
      </c>
      <c r="EFS13" s="12" t="s">
        <v>1608</v>
      </c>
      <c r="EFT13" s="13" t="s">
        <v>1764</v>
      </c>
      <c r="EFU13" s="8">
        <v>42796</v>
      </c>
      <c r="EFV13" s="12" t="s">
        <v>1763</v>
      </c>
      <c r="EFW13" s="12" t="s">
        <v>1608</v>
      </c>
      <c r="EFX13" s="13" t="s">
        <v>1764</v>
      </c>
      <c r="EFY13" s="8">
        <v>42796</v>
      </c>
      <c r="EFZ13" s="12" t="s">
        <v>1763</v>
      </c>
      <c r="EGA13" s="12" t="s">
        <v>1608</v>
      </c>
      <c r="EGB13" s="13" t="s">
        <v>1764</v>
      </c>
      <c r="EGC13" s="8">
        <v>42796</v>
      </c>
      <c r="EGD13" s="12" t="s">
        <v>1763</v>
      </c>
      <c r="EGE13" s="12" t="s">
        <v>1608</v>
      </c>
      <c r="EGF13" s="13" t="s">
        <v>1764</v>
      </c>
      <c r="EGG13" s="8">
        <v>42796</v>
      </c>
      <c r="EGH13" s="12" t="s">
        <v>1763</v>
      </c>
      <c r="EGI13" s="12" t="s">
        <v>1608</v>
      </c>
      <c r="EGJ13" s="13" t="s">
        <v>1764</v>
      </c>
      <c r="EGK13" s="8">
        <v>42796</v>
      </c>
      <c r="EGL13" s="12" t="s">
        <v>1763</v>
      </c>
      <c r="EGM13" s="12" t="s">
        <v>1608</v>
      </c>
      <c r="EGN13" s="13" t="s">
        <v>1764</v>
      </c>
      <c r="EGO13" s="8">
        <v>42796</v>
      </c>
      <c r="EGP13" s="12" t="s">
        <v>1763</v>
      </c>
      <c r="EGQ13" s="12" t="s">
        <v>1608</v>
      </c>
      <c r="EGR13" s="13" t="s">
        <v>1764</v>
      </c>
      <c r="EGS13" s="8">
        <v>42796</v>
      </c>
      <c r="EGT13" s="12" t="s">
        <v>1763</v>
      </c>
      <c r="EGU13" s="12" t="s">
        <v>1608</v>
      </c>
      <c r="EGV13" s="13" t="s">
        <v>1764</v>
      </c>
      <c r="EGW13" s="8">
        <v>42796</v>
      </c>
      <c r="EGX13" s="12" t="s">
        <v>1763</v>
      </c>
      <c r="EGY13" s="12" t="s">
        <v>1608</v>
      </c>
      <c r="EGZ13" s="13" t="s">
        <v>1764</v>
      </c>
      <c r="EHA13" s="8">
        <v>42796</v>
      </c>
      <c r="EHB13" s="12" t="s">
        <v>1763</v>
      </c>
      <c r="EHC13" s="12" t="s">
        <v>1608</v>
      </c>
      <c r="EHD13" s="13" t="s">
        <v>1764</v>
      </c>
      <c r="EHE13" s="8">
        <v>42796</v>
      </c>
      <c r="EHF13" s="12" t="s">
        <v>1763</v>
      </c>
      <c r="EHG13" s="12" t="s">
        <v>1608</v>
      </c>
      <c r="EHH13" s="13" t="s">
        <v>1764</v>
      </c>
      <c r="EHI13" s="8">
        <v>42796</v>
      </c>
      <c r="EHJ13" s="12" t="s">
        <v>1763</v>
      </c>
      <c r="EHK13" s="12" t="s">
        <v>1608</v>
      </c>
      <c r="EHL13" s="13" t="s">
        <v>1764</v>
      </c>
      <c r="EHM13" s="8">
        <v>42796</v>
      </c>
      <c r="EHN13" s="12" t="s">
        <v>1763</v>
      </c>
      <c r="EHO13" s="12" t="s">
        <v>1608</v>
      </c>
      <c r="EHP13" s="13" t="s">
        <v>1764</v>
      </c>
      <c r="EHQ13" s="8">
        <v>42796</v>
      </c>
      <c r="EHR13" s="12" t="s">
        <v>1763</v>
      </c>
      <c r="EHS13" s="12" t="s">
        <v>1608</v>
      </c>
      <c r="EHT13" s="13" t="s">
        <v>1764</v>
      </c>
      <c r="EHU13" s="8">
        <v>42796</v>
      </c>
      <c r="EHV13" s="12" t="s">
        <v>1763</v>
      </c>
      <c r="EHW13" s="12" t="s">
        <v>1608</v>
      </c>
      <c r="EHX13" s="13" t="s">
        <v>1764</v>
      </c>
      <c r="EHY13" s="8">
        <v>42796</v>
      </c>
      <c r="EHZ13" s="12" t="s">
        <v>1763</v>
      </c>
      <c r="EIA13" s="12" t="s">
        <v>1608</v>
      </c>
      <c r="EIB13" s="13" t="s">
        <v>1764</v>
      </c>
      <c r="EIC13" s="8">
        <v>42796</v>
      </c>
      <c r="EID13" s="12" t="s">
        <v>1763</v>
      </c>
      <c r="EIE13" s="12" t="s">
        <v>1608</v>
      </c>
      <c r="EIF13" s="13" t="s">
        <v>1764</v>
      </c>
      <c r="EIG13" s="8">
        <v>42796</v>
      </c>
      <c r="EIH13" s="12" t="s">
        <v>1763</v>
      </c>
      <c r="EII13" s="12" t="s">
        <v>1608</v>
      </c>
      <c r="EIJ13" s="13" t="s">
        <v>1764</v>
      </c>
      <c r="EIK13" s="8">
        <v>42796</v>
      </c>
      <c r="EIL13" s="12" t="s">
        <v>1763</v>
      </c>
      <c r="EIM13" s="12" t="s">
        <v>1608</v>
      </c>
      <c r="EIN13" s="13" t="s">
        <v>1764</v>
      </c>
      <c r="EIO13" s="8">
        <v>42796</v>
      </c>
      <c r="EIP13" s="12" t="s">
        <v>1763</v>
      </c>
      <c r="EIQ13" s="12" t="s">
        <v>1608</v>
      </c>
      <c r="EIR13" s="13" t="s">
        <v>1764</v>
      </c>
      <c r="EIS13" s="8">
        <v>42796</v>
      </c>
      <c r="EIT13" s="12" t="s">
        <v>1763</v>
      </c>
      <c r="EIU13" s="12" t="s">
        <v>1608</v>
      </c>
      <c r="EIV13" s="13" t="s">
        <v>1764</v>
      </c>
      <c r="EIW13" s="8">
        <v>42796</v>
      </c>
      <c r="EIX13" s="12" t="s">
        <v>1763</v>
      </c>
      <c r="EIY13" s="12" t="s">
        <v>1608</v>
      </c>
      <c r="EIZ13" s="13" t="s">
        <v>1764</v>
      </c>
      <c r="EJA13" s="8">
        <v>42796</v>
      </c>
      <c r="EJB13" s="12" t="s">
        <v>1763</v>
      </c>
      <c r="EJC13" s="12" t="s">
        <v>1608</v>
      </c>
      <c r="EJD13" s="13" t="s">
        <v>1764</v>
      </c>
      <c r="EJE13" s="8">
        <v>42796</v>
      </c>
      <c r="EJF13" s="12" t="s">
        <v>1763</v>
      </c>
      <c r="EJG13" s="12" t="s">
        <v>1608</v>
      </c>
      <c r="EJH13" s="13" t="s">
        <v>1764</v>
      </c>
      <c r="EJI13" s="8">
        <v>42796</v>
      </c>
      <c r="EJJ13" s="12" t="s">
        <v>1763</v>
      </c>
      <c r="EJK13" s="12" t="s">
        <v>1608</v>
      </c>
      <c r="EJL13" s="13" t="s">
        <v>1764</v>
      </c>
      <c r="EJM13" s="8">
        <v>42796</v>
      </c>
      <c r="EJN13" s="12" t="s">
        <v>1763</v>
      </c>
      <c r="EJO13" s="12" t="s">
        <v>1608</v>
      </c>
      <c r="EJP13" s="13" t="s">
        <v>1764</v>
      </c>
      <c r="EJQ13" s="8">
        <v>42796</v>
      </c>
      <c r="EJR13" s="12" t="s">
        <v>1763</v>
      </c>
      <c r="EJS13" s="12" t="s">
        <v>1608</v>
      </c>
      <c r="EJT13" s="13" t="s">
        <v>1764</v>
      </c>
      <c r="EJU13" s="8">
        <v>42796</v>
      </c>
      <c r="EJV13" s="12" t="s">
        <v>1763</v>
      </c>
      <c r="EJW13" s="12" t="s">
        <v>1608</v>
      </c>
      <c r="EJX13" s="13" t="s">
        <v>1764</v>
      </c>
      <c r="EJY13" s="8">
        <v>42796</v>
      </c>
      <c r="EJZ13" s="12" t="s">
        <v>1763</v>
      </c>
      <c r="EKA13" s="12" t="s">
        <v>1608</v>
      </c>
      <c r="EKB13" s="13" t="s">
        <v>1764</v>
      </c>
      <c r="EKC13" s="8">
        <v>42796</v>
      </c>
      <c r="EKD13" s="12" t="s">
        <v>1763</v>
      </c>
      <c r="EKE13" s="12" t="s">
        <v>1608</v>
      </c>
      <c r="EKF13" s="13" t="s">
        <v>1764</v>
      </c>
      <c r="EKG13" s="8">
        <v>42796</v>
      </c>
      <c r="EKH13" s="12" t="s">
        <v>1763</v>
      </c>
      <c r="EKI13" s="12" t="s">
        <v>1608</v>
      </c>
      <c r="EKJ13" s="13" t="s">
        <v>1764</v>
      </c>
      <c r="EKK13" s="8">
        <v>42796</v>
      </c>
      <c r="EKL13" s="12" t="s">
        <v>1763</v>
      </c>
      <c r="EKM13" s="12" t="s">
        <v>1608</v>
      </c>
      <c r="EKN13" s="13" t="s">
        <v>1764</v>
      </c>
      <c r="EKO13" s="8">
        <v>42796</v>
      </c>
      <c r="EKP13" s="12" t="s">
        <v>1763</v>
      </c>
      <c r="EKQ13" s="12" t="s">
        <v>1608</v>
      </c>
      <c r="EKR13" s="13" t="s">
        <v>1764</v>
      </c>
      <c r="EKS13" s="8">
        <v>42796</v>
      </c>
      <c r="EKT13" s="12" t="s">
        <v>1763</v>
      </c>
      <c r="EKU13" s="12" t="s">
        <v>1608</v>
      </c>
      <c r="EKV13" s="13" t="s">
        <v>1764</v>
      </c>
      <c r="EKW13" s="8">
        <v>42796</v>
      </c>
      <c r="EKX13" s="12" t="s">
        <v>1763</v>
      </c>
      <c r="EKY13" s="12" t="s">
        <v>1608</v>
      </c>
      <c r="EKZ13" s="13" t="s">
        <v>1764</v>
      </c>
      <c r="ELA13" s="8">
        <v>42796</v>
      </c>
      <c r="ELB13" s="12" t="s">
        <v>1763</v>
      </c>
      <c r="ELC13" s="12" t="s">
        <v>1608</v>
      </c>
      <c r="ELD13" s="13" t="s">
        <v>1764</v>
      </c>
      <c r="ELE13" s="8">
        <v>42796</v>
      </c>
      <c r="ELF13" s="12" t="s">
        <v>1763</v>
      </c>
      <c r="ELG13" s="12" t="s">
        <v>1608</v>
      </c>
      <c r="ELH13" s="13" t="s">
        <v>1764</v>
      </c>
      <c r="ELI13" s="8">
        <v>42796</v>
      </c>
      <c r="ELJ13" s="12" t="s">
        <v>1763</v>
      </c>
      <c r="ELK13" s="12" t="s">
        <v>1608</v>
      </c>
      <c r="ELL13" s="13" t="s">
        <v>1764</v>
      </c>
      <c r="ELM13" s="8">
        <v>42796</v>
      </c>
      <c r="ELN13" s="12" t="s">
        <v>1763</v>
      </c>
      <c r="ELO13" s="12" t="s">
        <v>1608</v>
      </c>
      <c r="ELP13" s="13" t="s">
        <v>1764</v>
      </c>
      <c r="ELQ13" s="8">
        <v>42796</v>
      </c>
      <c r="ELR13" s="12" t="s">
        <v>1763</v>
      </c>
      <c r="ELS13" s="12" t="s">
        <v>1608</v>
      </c>
      <c r="ELT13" s="13" t="s">
        <v>1764</v>
      </c>
      <c r="ELU13" s="8">
        <v>42796</v>
      </c>
      <c r="ELV13" s="12" t="s">
        <v>1763</v>
      </c>
      <c r="ELW13" s="12" t="s">
        <v>1608</v>
      </c>
      <c r="ELX13" s="13" t="s">
        <v>1764</v>
      </c>
      <c r="ELY13" s="8">
        <v>42796</v>
      </c>
      <c r="ELZ13" s="12" t="s">
        <v>1763</v>
      </c>
      <c r="EMA13" s="12" t="s">
        <v>1608</v>
      </c>
      <c r="EMB13" s="13" t="s">
        <v>1764</v>
      </c>
      <c r="EMC13" s="8">
        <v>42796</v>
      </c>
      <c r="EMD13" s="12" t="s">
        <v>1763</v>
      </c>
      <c r="EME13" s="12" t="s">
        <v>1608</v>
      </c>
      <c r="EMF13" s="13" t="s">
        <v>1764</v>
      </c>
      <c r="EMG13" s="8">
        <v>42796</v>
      </c>
      <c r="EMH13" s="12" t="s">
        <v>1763</v>
      </c>
      <c r="EMI13" s="12" t="s">
        <v>1608</v>
      </c>
      <c r="EMJ13" s="13" t="s">
        <v>1764</v>
      </c>
      <c r="EMK13" s="8">
        <v>42796</v>
      </c>
      <c r="EML13" s="12" t="s">
        <v>1763</v>
      </c>
      <c r="EMM13" s="12" t="s">
        <v>1608</v>
      </c>
      <c r="EMN13" s="13" t="s">
        <v>1764</v>
      </c>
      <c r="EMO13" s="8">
        <v>42796</v>
      </c>
      <c r="EMP13" s="12" t="s">
        <v>1763</v>
      </c>
      <c r="EMQ13" s="12" t="s">
        <v>1608</v>
      </c>
      <c r="EMR13" s="13" t="s">
        <v>1764</v>
      </c>
      <c r="EMS13" s="8">
        <v>42796</v>
      </c>
      <c r="EMT13" s="12" t="s">
        <v>1763</v>
      </c>
      <c r="EMU13" s="12" t="s">
        <v>1608</v>
      </c>
      <c r="EMV13" s="13" t="s">
        <v>1764</v>
      </c>
      <c r="EMW13" s="8">
        <v>42796</v>
      </c>
      <c r="EMX13" s="12" t="s">
        <v>1763</v>
      </c>
      <c r="EMY13" s="12" t="s">
        <v>1608</v>
      </c>
      <c r="EMZ13" s="13" t="s">
        <v>1764</v>
      </c>
      <c r="ENA13" s="8">
        <v>42796</v>
      </c>
      <c r="ENB13" s="12" t="s">
        <v>1763</v>
      </c>
      <c r="ENC13" s="12" t="s">
        <v>1608</v>
      </c>
      <c r="END13" s="13" t="s">
        <v>1764</v>
      </c>
      <c r="ENE13" s="8">
        <v>42796</v>
      </c>
      <c r="ENF13" s="12" t="s">
        <v>1763</v>
      </c>
      <c r="ENG13" s="12" t="s">
        <v>1608</v>
      </c>
      <c r="ENH13" s="13" t="s">
        <v>1764</v>
      </c>
      <c r="ENI13" s="8">
        <v>42796</v>
      </c>
      <c r="ENJ13" s="12" t="s">
        <v>1763</v>
      </c>
      <c r="ENK13" s="12" t="s">
        <v>1608</v>
      </c>
      <c r="ENL13" s="13" t="s">
        <v>1764</v>
      </c>
      <c r="ENM13" s="8">
        <v>42796</v>
      </c>
      <c r="ENN13" s="12" t="s">
        <v>1763</v>
      </c>
      <c r="ENO13" s="12" t="s">
        <v>1608</v>
      </c>
      <c r="ENP13" s="13" t="s">
        <v>1764</v>
      </c>
      <c r="ENQ13" s="8">
        <v>42796</v>
      </c>
      <c r="ENR13" s="12" t="s">
        <v>1763</v>
      </c>
      <c r="ENS13" s="12" t="s">
        <v>1608</v>
      </c>
      <c r="ENT13" s="13" t="s">
        <v>1764</v>
      </c>
      <c r="ENU13" s="8">
        <v>42796</v>
      </c>
      <c r="ENV13" s="12" t="s">
        <v>1763</v>
      </c>
      <c r="ENW13" s="12" t="s">
        <v>1608</v>
      </c>
      <c r="ENX13" s="13" t="s">
        <v>1764</v>
      </c>
      <c r="ENY13" s="8">
        <v>42796</v>
      </c>
      <c r="ENZ13" s="12" t="s">
        <v>1763</v>
      </c>
      <c r="EOA13" s="12" t="s">
        <v>1608</v>
      </c>
      <c r="EOB13" s="13" t="s">
        <v>1764</v>
      </c>
      <c r="EOC13" s="8">
        <v>42796</v>
      </c>
      <c r="EOD13" s="12" t="s">
        <v>1763</v>
      </c>
      <c r="EOE13" s="12" t="s">
        <v>1608</v>
      </c>
      <c r="EOF13" s="13" t="s">
        <v>1764</v>
      </c>
      <c r="EOG13" s="8">
        <v>42796</v>
      </c>
      <c r="EOH13" s="12" t="s">
        <v>1763</v>
      </c>
      <c r="EOI13" s="12" t="s">
        <v>1608</v>
      </c>
      <c r="EOJ13" s="13" t="s">
        <v>1764</v>
      </c>
      <c r="EOK13" s="8">
        <v>42796</v>
      </c>
      <c r="EOL13" s="12" t="s">
        <v>1763</v>
      </c>
      <c r="EOM13" s="12" t="s">
        <v>1608</v>
      </c>
      <c r="EON13" s="13" t="s">
        <v>1764</v>
      </c>
      <c r="EOO13" s="8">
        <v>42796</v>
      </c>
      <c r="EOP13" s="12" t="s">
        <v>1763</v>
      </c>
      <c r="EOQ13" s="12" t="s">
        <v>1608</v>
      </c>
      <c r="EOR13" s="13" t="s">
        <v>1764</v>
      </c>
      <c r="EOS13" s="8">
        <v>42796</v>
      </c>
      <c r="EOT13" s="12" t="s">
        <v>1763</v>
      </c>
      <c r="EOU13" s="12" t="s">
        <v>1608</v>
      </c>
      <c r="EOV13" s="13" t="s">
        <v>1764</v>
      </c>
      <c r="EOW13" s="8">
        <v>42796</v>
      </c>
      <c r="EOX13" s="12" t="s">
        <v>1763</v>
      </c>
      <c r="EOY13" s="12" t="s">
        <v>1608</v>
      </c>
      <c r="EOZ13" s="13" t="s">
        <v>1764</v>
      </c>
      <c r="EPA13" s="8">
        <v>42796</v>
      </c>
      <c r="EPB13" s="12" t="s">
        <v>1763</v>
      </c>
      <c r="EPC13" s="12" t="s">
        <v>1608</v>
      </c>
      <c r="EPD13" s="13" t="s">
        <v>1764</v>
      </c>
      <c r="EPE13" s="8">
        <v>42796</v>
      </c>
      <c r="EPF13" s="12" t="s">
        <v>1763</v>
      </c>
      <c r="EPG13" s="12" t="s">
        <v>1608</v>
      </c>
      <c r="EPH13" s="13" t="s">
        <v>1764</v>
      </c>
      <c r="EPI13" s="8">
        <v>42796</v>
      </c>
      <c r="EPJ13" s="12" t="s">
        <v>1763</v>
      </c>
      <c r="EPK13" s="12" t="s">
        <v>1608</v>
      </c>
      <c r="EPL13" s="13" t="s">
        <v>1764</v>
      </c>
      <c r="EPM13" s="8">
        <v>42796</v>
      </c>
      <c r="EPN13" s="12" t="s">
        <v>1763</v>
      </c>
      <c r="EPO13" s="12" t="s">
        <v>1608</v>
      </c>
      <c r="EPP13" s="13" t="s">
        <v>1764</v>
      </c>
      <c r="EPQ13" s="8">
        <v>42796</v>
      </c>
      <c r="EPR13" s="12" t="s">
        <v>1763</v>
      </c>
      <c r="EPS13" s="12" t="s">
        <v>1608</v>
      </c>
      <c r="EPT13" s="13" t="s">
        <v>1764</v>
      </c>
      <c r="EPU13" s="8">
        <v>42796</v>
      </c>
      <c r="EPV13" s="12" t="s">
        <v>1763</v>
      </c>
      <c r="EPW13" s="12" t="s">
        <v>1608</v>
      </c>
      <c r="EPX13" s="13" t="s">
        <v>1764</v>
      </c>
      <c r="EPY13" s="8">
        <v>42796</v>
      </c>
      <c r="EPZ13" s="12" t="s">
        <v>1763</v>
      </c>
      <c r="EQA13" s="12" t="s">
        <v>1608</v>
      </c>
      <c r="EQB13" s="13" t="s">
        <v>1764</v>
      </c>
      <c r="EQC13" s="8">
        <v>42796</v>
      </c>
      <c r="EQD13" s="12" t="s">
        <v>1763</v>
      </c>
      <c r="EQE13" s="12" t="s">
        <v>1608</v>
      </c>
      <c r="EQF13" s="13" t="s">
        <v>1764</v>
      </c>
      <c r="EQG13" s="8">
        <v>42796</v>
      </c>
      <c r="EQH13" s="12" t="s">
        <v>1763</v>
      </c>
      <c r="EQI13" s="12" t="s">
        <v>1608</v>
      </c>
      <c r="EQJ13" s="13" t="s">
        <v>1764</v>
      </c>
      <c r="EQK13" s="8">
        <v>42796</v>
      </c>
      <c r="EQL13" s="12" t="s">
        <v>1763</v>
      </c>
      <c r="EQM13" s="12" t="s">
        <v>1608</v>
      </c>
      <c r="EQN13" s="13" t="s">
        <v>1764</v>
      </c>
      <c r="EQO13" s="8">
        <v>42796</v>
      </c>
      <c r="EQP13" s="12" t="s">
        <v>1763</v>
      </c>
      <c r="EQQ13" s="12" t="s">
        <v>1608</v>
      </c>
      <c r="EQR13" s="13" t="s">
        <v>1764</v>
      </c>
      <c r="EQS13" s="8">
        <v>42796</v>
      </c>
      <c r="EQT13" s="12" t="s">
        <v>1763</v>
      </c>
      <c r="EQU13" s="12" t="s">
        <v>1608</v>
      </c>
      <c r="EQV13" s="13" t="s">
        <v>1764</v>
      </c>
      <c r="EQW13" s="8">
        <v>42796</v>
      </c>
      <c r="EQX13" s="12" t="s">
        <v>1763</v>
      </c>
      <c r="EQY13" s="12" t="s">
        <v>1608</v>
      </c>
      <c r="EQZ13" s="13" t="s">
        <v>1764</v>
      </c>
      <c r="ERA13" s="8">
        <v>42796</v>
      </c>
      <c r="ERB13" s="12" t="s">
        <v>1763</v>
      </c>
      <c r="ERC13" s="12" t="s">
        <v>1608</v>
      </c>
      <c r="ERD13" s="13" t="s">
        <v>1764</v>
      </c>
      <c r="ERE13" s="8">
        <v>42796</v>
      </c>
      <c r="ERF13" s="12" t="s">
        <v>1763</v>
      </c>
      <c r="ERG13" s="12" t="s">
        <v>1608</v>
      </c>
      <c r="ERH13" s="13" t="s">
        <v>1764</v>
      </c>
      <c r="ERI13" s="8">
        <v>42796</v>
      </c>
      <c r="ERJ13" s="12" t="s">
        <v>1763</v>
      </c>
      <c r="ERK13" s="12" t="s">
        <v>1608</v>
      </c>
      <c r="ERL13" s="13" t="s">
        <v>1764</v>
      </c>
      <c r="ERM13" s="8">
        <v>42796</v>
      </c>
      <c r="ERN13" s="12" t="s">
        <v>1763</v>
      </c>
      <c r="ERO13" s="12" t="s">
        <v>1608</v>
      </c>
      <c r="ERP13" s="13" t="s">
        <v>1764</v>
      </c>
      <c r="ERQ13" s="8">
        <v>42796</v>
      </c>
      <c r="ERR13" s="12" t="s">
        <v>1763</v>
      </c>
      <c r="ERS13" s="12" t="s">
        <v>1608</v>
      </c>
      <c r="ERT13" s="13" t="s">
        <v>1764</v>
      </c>
      <c r="ERU13" s="8">
        <v>42796</v>
      </c>
      <c r="ERV13" s="12" t="s">
        <v>1763</v>
      </c>
      <c r="ERW13" s="12" t="s">
        <v>1608</v>
      </c>
      <c r="ERX13" s="13" t="s">
        <v>1764</v>
      </c>
      <c r="ERY13" s="8">
        <v>42796</v>
      </c>
      <c r="ERZ13" s="12" t="s">
        <v>1763</v>
      </c>
      <c r="ESA13" s="12" t="s">
        <v>1608</v>
      </c>
      <c r="ESB13" s="13" t="s">
        <v>1764</v>
      </c>
      <c r="ESC13" s="8">
        <v>42796</v>
      </c>
      <c r="ESD13" s="12" t="s">
        <v>1763</v>
      </c>
      <c r="ESE13" s="12" t="s">
        <v>1608</v>
      </c>
      <c r="ESF13" s="13" t="s">
        <v>1764</v>
      </c>
      <c r="ESG13" s="8">
        <v>42796</v>
      </c>
      <c r="ESH13" s="12" t="s">
        <v>1763</v>
      </c>
      <c r="ESI13" s="12" t="s">
        <v>1608</v>
      </c>
      <c r="ESJ13" s="13" t="s">
        <v>1764</v>
      </c>
      <c r="ESK13" s="8">
        <v>42796</v>
      </c>
      <c r="ESL13" s="12" t="s">
        <v>1763</v>
      </c>
      <c r="ESM13" s="12" t="s">
        <v>1608</v>
      </c>
      <c r="ESN13" s="13" t="s">
        <v>1764</v>
      </c>
      <c r="ESO13" s="8">
        <v>42796</v>
      </c>
      <c r="ESP13" s="12" t="s">
        <v>1763</v>
      </c>
      <c r="ESQ13" s="12" t="s">
        <v>1608</v>
      </c>
      <c r="ESR13" s="13" t="s">
        <v>1764</v>
      </c>
      <c r="ESS13" s="8">
        <v>42796</v>
      </c>
      <c r="EST13" s="12" t="s">
        <v>1763</v>
      </c>
      <c r="ESU13" s="12" t="s">
        <v>1608</v>
      </c>
      <c r="ESV13" s="13" t="s">
        <v>1764</v>
      </c>
      <c r="ESW13" s="8">
        <v>42796</v>
      </c>
      <c r="ESX13" s="12" t="s">
        <v>1763</v>
      </c>
      <c r="ESY13" s="12" t="s">
        <v>1608</v>
      </c>
      <c r="ESZ13" s="13" t="s">
        <v>1764</v>
      </c>
      <c r="ETA13" s="8">
        <v>42796</v>
      </c>
      <c r="ETB13" s="12" t="s">
        <v>1763</v>
      </c>
      <c r="ETC13" s="12" t="s">
        <v>1608</v>
      </c>
      <c r="ETD13" s="13" t="s">
        <v>1764</v>
      </c>
      <c r="ETE13" s="8">
        <v>42796</v>
      </c>
      <c r="ETF13" s="12" t="s">
        <v>1763</v>
      </c>
      <c r="ETG13" s="12" t="s">
        <v>1608</v>
      </c>
      <c r="ETH13" s="13" t="s">
        <v>1764</v>
      </c>
      <c r="ETI13" s="8">
        <v>42796</v>
      </c>
      <c r="ETJ13" s="12" t="s">
        <v>1763</v>
      </c>
      <c r="ETK13" s="12" t="s">
        <v>1608</v>
      </c>
      <c r="ETL13" s="13" t="s">
        <v>1764</v>
      </c>
      <c r="ETM13" s="8">
        <v>42796</v>
      </c>
      <c r="ETN13" s="12" t="s">
        <v>1763</v>
      </c>
      <c r="ETO13" s="12" t="s">
        <v>1608</v>
      </c>
      <c r="ETP13" s="13" t="s">
        <v>1764</v>
      </c>
      <c r="ETQ13" s="8">
        <v>42796</v>
      </c>
      <c r="ETR13" s="12" t="s">
        <v>1763</v>
      </c>
      <c r="ETS13" s="12" t="s">
        <v>1608</v>
      </c>
      <c r="ETT13" s="13" t="s">
        <v>1764</v>
      </c>
      <c r="ETU13" s="8">
        <v>42796</v>
      </c>
      <c r="ETV13" s="12" t="s">
        <v>1763</v>
      </c>
      <c r="ETW13" s="12" t="s">
        <v>1608</v>
      </c>
      <c r="ETX13" s="13" t="s">
        <v>1764</v>
      </c>
      <c r="ETY13" s="8">
        <v>42796</v>
      </c>
      <c r="ETZ13" s="12" t="s">
        <v>1763</v>
      </c>
      <c r="EUA13" s="12" t="s">
        <v>1608</v>
      </c>
      <c r="EUB13" s="13" t="s">
        <v>1764</v>
      </c>
      <c r="EUC13" s="8">
        <v>42796</v>
      </c>
      <c r="EUD13" s="12" t="s">
        <v>1763</v>
      </c>
      <c r="EUE13" s="12" t="s">
        <v>1608</v>
      </c>
      <c r="EUF13" s="13" t="s">
        <v>1764</v>
      </c>
      <c r="EUG13" s="8">
        <v>42796</v>
      </c>
      <c r="EUH13" s="12" t="s">
        <v>1763</v>
      </c>
      <c r="EUI13" s="12" t="s">
        <v>1608</v>
      </c>
      <c r="EUJ13" s="13" t="s">
        <v>1764</v>
      </c>
      <c r="EUK13" s="8">
        <v>42796</v>
      </c>
      <c r="EUL13" s="12" t="s">
        <v>1763</v>
      </c>
      <c r="EUM13" s="12" t="s">
        <v>1608</v>
      </c>
      <c r="EUN13" s="13" t="s">
        <v>1764</v>
      </c>
      <c r="EUO13" s="8">
        <v>42796</v>
      </c>
      <c r="EUP13" s="12" t="s">
        <v>1763</v>
      </c>
      <c r="EUQ13" s="12" t="s">
        <v>1608</v>
      </c>
      <c r="EUR13" s="13" t="s">
        <v>1764</v>
      </c>
      <c r="EUS13" s="8">
        <v>42796</v>
      </c>
      <c r="EUT13" s="12" t="s">
        <v>1763</v>
      </c>
      <c r="EUU13" s="12" t="s">
        <v>1608</v>
      </c>
      <c r="EUV13" s="13" t="s">
        <v>1764</v>
      </c>
      <c r="EUW13" s="8">
        <v>42796</v>
      </c>
      <c r="EUX13" s="12" t="s">
        <v>1763</v>
      </c>
      <c r="EUY13" s="12" t="s">
        <v>1608</v>
      </c>
      <c r="EUZ13" s="13" t="s">
        <v>1764</v>
      </c>
      <c r="EVA13" s="8">
        <v>42796</v>
      </c>
      <c r="EVB13" s="12" t="s">
        <v>1763</v>
      </c>
      <c r="EVC13" s="12" t="s">
        <v>1608</v>
      </c>
      <c r="EVD13" s="13" t="s">
        <v>1764</v>
      </c>
      <c r="EVE13" s="8">
        <v>42796</v>
      </c>
      <c r="EVF13" s="12" t="s">
        <v>1763</v>
      </c>
      <c r="EVG13" s="12" t="s">
        <v>1608</v>
      </c>
      <c r="EVH13" s="13" t="s">
        <v>1764</v>
      </c>
      <c r="EVI13" s="8">
        <v>42796</v>
      </c>
      <c r="EVJ13" s="12" t="s">
        <v>1763</v>
      </c>
      <c r="EVK13" s="12" t="s">
        <v>1608</v>
      </c>
      <c r="EVL13" s="13" t="s">
        <v>1764</v>
      </c>
      <c r="EVM13" s="8">
        <v>42796</v>
      </c>
      <c r="EVN13" s="12" t="s">
        <v>1763</v>
      </c>
      <c r="EVO13" s="12" t="s">
        <v>1608</v>
      </c>
      <c r="EVP13" s="13" t="s">
        <v>1764</v>
      </c>
      <c r="EVQ13" s="8">
        <v>42796</v>
      </c>
      <c r="EVR13" s="12" t="s">
        <v>1763</v>
      </c>
      <c r="EVS13" s="12" t="s">
        <v>1608</v>
      </c>
      <c r="EVT13" s="13" t="s">
        <v>1764</v>
      </c>
      <c r="EVU13" s="8">
        <v>42796</v>
      </c>
      <c r="EVV13" s="12" t="s">
        <v>1763</v>
      </c>
      <c r="EVW13" s="12" t="s">
        <v>1608</v>
      </c>
      <c r="EVX13" s="13" t="s">
        <v>1764</v>
      </c>
      <c r="EVY13" s="8">
        <v>42796</v>
      </c>
      <c r="EVZ13" s="12" t="s">
        <v>1763</v>
      </c>
      <c r="EWA13" s="12" t="s">
        <v>1608</v>
      </c>
      <c r="EWB13" s="13" t="s">
        <v>1764</v>
      </c>
      <c r="EWC13" s="8">
        <v>42796</v>
      </c>
      <c r="EWD13" s="12" t="s">
        <v>1763</v>
      </c>
      <c r="EWE13" s="12" t="s">
        <v>1608</v>
      </c>
      <c r="EWF13" s="13" t="s">
        <v>1764</v>
      </c>
      <c r="EWG13" s="8">
        <v>42796</v>
      </c>
      <c r="EWH13" s="12" t="s">
        <v>1763</v>
      </c>
      <c r="EWI13" s="12" t="s">
        <v>1608</v>
      </c>
      <c r="EWJ13" s="13" t="s">
        <v>1764</v>
      </c>
      <c r="EWK13" s="8">
        <v>42796</v>
      </c>
      <c r="EWL13" s="12" t="s">
        <v>1763</v>
      </c>
      <c r="EWM13" s="12" t="s">
        <v>1608</v>
      </c>
      <c r="EWN13" s="13" t="s">
        <v>1764</v>
      </c>
      <c r="EWO13" s="8">
        <v>42796</v>
      </c>
      <c r="EWP13" s="12" t="s">
        <v>1763</v>
      </c>
      <c r="EWQ13" s="12" t="s">
        <v>1608</v>
      </c>
      <c r="EWR13" s="13" t="s">
        <v>1764</v>
      </c>
      <c r="EWS13" s="8">
        <v>42796</v>
      </c>
      <c r="EWT13" s="12" t="s">
        <v>1763</v>
      </c>
      <c r="EWU13" s="12" t="s">
        <v>1608</v>
      </c>
      <c r="EWV13" s="13" t="s">
        <v>1764</v>
      </c>
      <c r="EWW13" s="8">
        <v>42796</v>
      </c>
      <c r="EWX13" s="12" t="s">
        <v>1763</v>
      </c>
      <c r="EWY13" s="12" t="s">
        <v>1608</v>
      </c>
      <c r="EWZ13" s="13" t="s">
        <v>1764</v>
      </c>
      <c r="EXA13" s="8">
        <v>42796</v>
      </c>
      <c r="EXB13" s="12" t="s">
        <v>1763</v>
      </c>
      <c r="EXC13" s="12" t="s">
        <v>1608</v>
      </c>
      <c r="EXD13" s="13" t="s">
        <v>1764</v>
      </c>
      <c r="EXE13" s="8">
        <v>42796</v>
      </c>
      <c r="EXF13" s="12" t="s">
        <v>1763</v>
      </c>
      <c r="EXG13" s="12" t="s">
        <v>1608</v>
      </c>
      <c r="EXH13" s="13" t="s">
        <v>1764</v>
      </c>
      <c r="EXI13" s="8">
        <v>42796</v>
      </c>
      <c r="EXJ13" s="12" t="s">
        <v>1763</v>
      </c>
      <c r="EXK13" s="12" t="s">
        <v>1608</v>
      </c>
      <c r="EXL13" s="13" t="s">
        <v>1764</v>
      </c>
      <c r="EXM13" s="8">
        <v>42796</v>
      </c>
      <c r="EXN13" s="12" t="s">
        <v>1763</v>
      </c>
      <c r="EXO13" s="12" t="s">
        <v>1608</v>
      </c>
      <c r="EXP13" s="13" t="s">
        <v>1764</v>
      </c>
      <c r="EXQ13" s="8">
        <v>42796</v>
      </c>
      <c r="EXR13" s="12" t="s">
        <v>1763</v>
      </c>
      <c r="EXS13" s="12" t="s">
        <v>1608</v>
      </c>
      <c r="EXT13" s="13" t="s">
        <v>1764</v>
      </c>
      <c r="EXU13" s="8">
        <v>42796</v>
      </c>
      <c r="EXV13" s="12" t="s">
        <v>1763</v>
      </c>
      <c r="EXW13" s="12" t="s">
        <v>1608</v>
      </c>
      <c r="EXX13" s="13" t="s">
        <v>1764</v>
      </c>
      <c r="EXY13" s="8">
        <v>42796</v>
      </c>
      <c r="EXZ13" s="12" t="s">
        <v>1763</v>
      </c>
      <c r="EYA13" s="12" t="s">
        <v>1608</v>
      </c>
      <c r="EYB13" s="13" t="s">
        <v>1764</v>
      </c>
      <c r="EYC13" s="8">
        <v>42796</v>
      </c>
      <c r="EYD13" s="12" t="s">
        <v>1763</v>
      </c>
      <c r="EYE13" s="12" t="s">
        <v>1608</v>
      </c>
      <c r="EYF13" s="13" t="s">
        <v>1764</v>
      </c>
      <c r="EYG13" s="8">
        <v>42796</v>
      </c>
      <c r="EYH13" s="12" t="s">
        <v>1763</v>
      </c>
      <c r="EYI13" s="12" t="s">
        <v>1608</v>
      </c>
      <c r="EYJ13" s="13" t="s">
        <v>1764</v>
      </c>
      <c r="EYK13" s="8">
        <v>42796</v>
      </c>
      <c r="EYL13" s="12" t="s">
        <v>1763</v>
      </c>
      <c r="EYM13" s="12" t="s">
        <v>1608</v>
      </c>
      <c r="EYN13" s="13" t="s">
        <v>1764</v>
      </c>
      <c r="EYO13" s="8">
        <v>42796</v>
      </c>
      <c r="EYP13" s="12" t="s">
        <v>1763</v>
      </c>
      <c r="EYQ13" s="12" t="s">
        <v>1608</v>
      </c>
      <c r="EYR13" s="13" t="s">
        <v>1764</v>
      </c>
      <c r="EYS13" s="8">
        <v>42796</v>
      </c>
      <c r="EYT13" s="12" t="s">
        <v>1763</v>
      </c>
      <c r="EYU13" s="12" t="s">
        <v>1608</v>
      </c>
      <c r="EYV13" s="13" t="s">
        <v>1764</v>
      </c>
      <c r="EYW13" s="8">
        <v>42796</v>
      </c>
      <c r="EYX13" s="12" t="s">
        <v>1763</v>
      </c>
      <c r="EYY13" s="12" t="s">
        <v>1608</v>
      </c>
      <c r="EYZ13" s="13" t="s">
        <v>1764</v>
      </c>
      <c r="EZA13" s="8">
        <v>42796</v>
      </c>
      <c r="EZB13" s="12" t="s">
        <v>1763</v>
      </c>
      <c r="EZC13" s="12" t="s">
        <v>1608</v>
      </c>
      <c r="EZD13" s="13" t="s">
        <v>1764</v>
      </c>
      <c r="EZE13" s="8">
        <v>42796</v>
      </c>
      <c r="EZF13" s="12" t="s">
        <v>1763</v>
      </c>
      <c r="EZG13" s="12" t="s">
        <v>1608</v>
      </c>
      <c r="EZH13" s="13" t="s">
        <v>1764</v>
      </c>
      <c r="EZI13" s="8">
        <v>42796</v>
      </c>
      <c r="EZJ13" s="12" t="s">
        <v>1763</v>
      </c>
      <c r="EZK13" s="12" t="s">
        <v>1608</v>
      </c>
      <c r="EZL13" s="13" t="s">
        <v>1764</v>
      </c>
      <c r="EZM13" s="8">
        <v>42796</v>
      </c>
      <c r="EZN13" s="12" t="s">
        <v>1763</v>
      </c>
      <c r="EZO13" s="12" t="s">
        <v>1608</v>
      </c>
      <c r="EZP13" s="13" t="s">
        <v>1764</v>
      </c>
      <c r="EZQ13" s="8">
        <v>42796</v>
      </c>
      <c r="EZR13" s="12" t="s">
        <v>1763</v>
      </c>
      <c r="EZS13" s="12" t="s">
        <v>1608</v>
      </c>
      <c r="EZT13" s="13" t="s">
        <v>1764</v>
      </c>
      <c r="EZU13" s="8">
        <v>42796</v>
      </c>
      <c r="EZV13" s="12" t="s">
        <v>1763</v>
      </c>
      <c r="EZW13" s="12" t="s">
        <v>1608</v>
      </c>
      <c r="EZX13" s="13" t="s">
        <v>1764</v>
      </c>
      <c r="EZY13" s="8">
        <v>42796</v>
      </c>
      <c r="EZZ13" s="12" t="s">
        <v>1763</v>
      </c>
      <c r="FAA13" s="12" t="s">
        <v>1608</v>
      </c>
      <c r="FAB13" s="13" t="s">
        <v>1764</v>
      </c>
      <c r="FAC13" s="8">
        <v>42796</v>
      </c>
      <c r="FAD13" s="12" t="s">
        <v>1763</v>
      </c>
      <c r="FAE13" s="12" t="s">
        <v>1608</v>
      </c>
      <c r="FAF13" s="13" t="s">
        <v>1764</v>
      </c>
      <c r="FAG13" s="8">
        <v>42796</v>
      </c>
      <c r="FAH13" s="12" t="s">
        <v>1763</v>
      </c>
      <c r="FAI13" s="12" t="s">
        <v>1608</v>
      </c>
      <c r="FAJ13" s="13" t="s">
        <v>1764</v>
      </c>
      <c r="FAK13" s="8">
        <v>42796</v>
      </c>
      <c r="FAL13" s="12" t="s">
        <v>1763</v>
      </c>
      <c r="FAM13" s="12" t="s">
        <v>1608</v>
      </c>
      <c r="FAN13" s="13" t="s">
        <v>1764</v>
      </c>
      <c r="FAO13" s="8">
        <v>42796</v>
      </c>
      <c r="FAP13" s="12" t="s">
        <v>1763</v>
      </c>
      <c r="FAQ13" s="12" t="s">
        <v>1608</v>
      </c>
      <c r="FAR13" s="13" t="s">
        <v>1764</v>
      </c>
      <c r="FAS13" s="8">
        <v>42796</v>
      </c>
      <c r="FAT13" s="12" t="s">
        <v>1763</v>
      </c>
      <c r="FAU13" s="12" t="s">
        <v>1608</v>
      </c>
      <c r="FAV13" s="13" t="s">
        <v>1764</v>
      </c>
      <c r="FAW13" s="8">
        <v>42796</v>
      </c>
      <c r="FAX13" s="12" t="s">
        <v>1763</v>
      </c>
      <c r="FAY13" s="12" t="s">
        <v>1608</v>
      </c>
      <c r="FAZ13" s="13" t="s">
        <v>1764</v>
      </c>
      <c r="FBA13" s="8">
        <v>42796</v>
      </c>
      <c r="FBB13" s="12" t="s">
        <v>1763</v>
      </c>
      <c r="FBC13" s="12" t="s">
        <v>1608</v>
      </c>
      <c r="FBD13" s="13" t="s">
        <v>1764</v>
      </c>
      <c r="FBE13" s="8">
        <v>42796</v>
      </c>
      <c r="FBF13" s="12" t="s">
        <v>1763</v>
      </c>
      <c r="FBG13" s="12" t="s">
        <v>1608</v>
      </c>
      <c r="FBH13" s="13" t="s">
        <v>1764</v>
      </c>
      <c r="FBI13" s="8">
        <v>42796</v>
      </c>
      <c r="FBJ13" s="12" t="s">
        <v>1763</v>
      </c>
      <c r="FBK13" s="12" t="s">
        <v>1608</v>
      </c>
      <c r="FBL13" s="13" t="s">
        <v>1764</v>
      </c>
      <c r="FBM13" s="8">
        <v>42796</v>
      </c>
      <c r="FBN13" s="12" t="s">
        <v>1763</v>
      </c>
      <c r="FBO13" s="12" t="s">
        <v>1608</v>
      </c>
      <c r="FBP13" s="13" t="s">
        <v>1764</v>
      </c>
      <c r="FBQ13" s="8">
        <v>42796</v>
      </c>
      <c r="FBR13" s="12" t="s">
        <v>1763</v>
      </c>
      <c r="FBS13" s="12" t="s">
        <v>1608</v>
      </c>
      <c r="FBT13" s="13" t="s">
        <v>1764</v>
      </c>
      <c r="FBU13" s="8">
        <v>42796</v>
      </c>
      <c r="FBV13" s="12" t="s">
        <v>1763</v>
      </c>
      <c r="FBW13" s="12" t="s">
        <v>1608</v>
      </c>
      <c r="FBX13" s="13" t="s">
        <v>1764</v>
      </c>
      <c r="FBY13" s="8">
        <v>42796</v>
      </c>
      <c r="FBZ13" s="12" t="s">
        <v>1763</v>
      </c>
      <c r="FCA13" s="12" t="s">
        <v>1608</v>
      </c>
      <c r="FCB13" s="13" t="s">
        <v>1764</v>
      </c>
      <c r="FCC13" s="8">
        <v>42796</v>
      </c>
      <c r="FCD13" s="12" t="s">
        <v>1763</v>
      </c>
      <c r="FCE13" s="12" t="s">
        <v>1608</v>
      </c>
      <c r="FCF13" s="13" t="s">
        <v>1764</v>
      </c>
      <c r="FCG13" s="8">
        <v>42796</v>
      </c>
      <c r="FCH13" s="12" t="s">
        <v>1763</v>
      </c>
      <c r="FCI13" s="12" t="s">
        <v>1608</v>
      </c>
      <c r="FCJ13" s="13" t="s">
        <v>1764</v>
      </c>
      <c r="FCK13" s="8">
        <v>42796</v>
      </c>
      <c r="FCL13" s="12" t="s">
        <v>1763</v>
      </c>
      <c r="FCM13" s="12" t="s">
        <v>1608</v>
      </c>
      <c r="FCN13" s="13" t="s">
        <v>1764</v>
      </c>
      <c r="FCO13" s="8">
        <v>42796</v>
      </c>
      <c r="FCP13" s="12" t="s">
        <v>1763</v>
      </c>
      <c r="FCQ13" s="12" t="s">
        <v>1608</v>
      </c>
      <c r="FCR13" s="13" t="s">
        <v>1764</v>
      </c>
      <c r="FCS13" s="8">
        <v>42796</v>
      </c>
      <c r="FCT13" s="12" t="s">
        <v>1763</v>
      </c>
      <c r="FCU13" s="12" t="s">
        <v>1608</v>
      </c>
      <c r="FCV13" s="13" t="s">
        <v>1764</v>
      </c>
      <c r="FCW13" s="8">
        <v>42796</v>
      </c>
      <c r="FCX13" s="12" t="s">
        <v>1763</v>
      </c>
      <c r="FCY13" s="12" t="s">
        <v>1608</v>
      </c>
      <c r="FCZ13" s="13" t="s">
        <v>1764</v>
      </c>
      <c r="FDA13" s="8">
        <v>42796</v>
      </c>
      <c r="FDB13" s="12" t="s">
        <v>1763</v>
      </c>
      <c r="FDC13" s="12" t="s">
        <v>1608</v>
      </c>
      <c r="FDD13" s="13" t="s">
        <v>1764</v>
      </c>
      <c r="FDE13" s="8">
        <v>42796</v>
      </c>
      <c r="FDF13" s="12" t="s">
        <v>1763</v>
      </c>
      <c r="FDG13" s="12" t="s">
        <v>1608</v>
      </c>
      <c r="FDH13" s="13" t="s">
        <v>1764</v>
      </c>
      <c r="FDI13" s="8">
        <v>42796</v>
      </c>
      <c r="FDJ13" s="12" t="s">
        <v>1763</v>
      </c>
      <c r="FDK13" s="12" t="s">
        <v>1608</v>
      </c>
      <c r="FDL13" s="13" t="s">
        <v>1764</v>
      </c>
      <c r="FDM13" s="8">
        <v>42796</v>
      </c>
      <c r="FDN13" s="12" t="s">
        <v>1763</v>
      </c>
      <c r="FDO13" s="12" t="s">
        <v>1608</v>
      </c>
      <c r="FDP13" s="13" t="s">
        <v>1764</v>
      </c>
      <c r="FDQ13" s="8">
        <v>42796</v>
      </c>
      <c r="FDR13" s="12" t="s">
        <v>1763</v>
      </c>
      <c r="FDS13" s="12" t="s">
        <v>1608</v>
      </c>
      <c r="FDT13" s="13" t="s">
        <v>1764</v>
      </c>
      <c r="FDU13" s="8">
        <v>42796</v>
      </c>
      <c r="FDV13" s="12" t="s">
        <v>1763</v>
      </c>
      <c r="FDW13" s="12" t="s">
        <v>1608</v>
      </c>
      <c r="FDX13" s="13" t="s">
        <v>1764</v>
      </c>
      <c r="FDY13" s="8">
        <v>42796</v>
      </c>
      <c r="FDZ13" s="12" t="s">
        <v>1763</v>
      </c>
      <c r="FEA13" s="12" t="s">
        <v>1608</v>
      </c>
      <c r="FEB13" s="13" t="s">
        <v>1764</v>
      </c>
      <c r="FEC13" s="8">
        <v>42796</v>
      </c>
      <c r="FED13" s="12" t="s">
        <v>1763</v>
      </c>
      <c r="FEE13" s="12" t="s">
        <v>1608</v>
      </c>
      <c r="FEF13" s="13" t="s">
        <v>1764</v>
      </c>
      <c r="FEG13" s="8">
        <v>42796</v>
      </c>
      <c r="FEH13" s="12" t="s">
        <v>1763</v>
      </c>
      <c r="FEI13" s="12" t="s">
        <v>1608</v>
      </c>
      <c r="FEJ13" s="13" t="s">
        <v>1764</v>
      </c>
      <c r="FEK13" s="8">
        <v>42796</v>
      </c>
      <c r="FEL13" s="12" t="s">
        <v>1763</v>
      </c>
      <c r="FEM13" s="12" t="s">
        <v>1608</v>
      </c>
      <c r="FEN13" s="13" t="s">
        <v>1764</v>
      </c>
      <c r="FEO13" s="8">
        <v>42796</v>
      </c>
      <c r="FEP13" s="12" t="s">
        <v>1763</v>
      </c>
      <c r="FEQ13" s="12" t="s">
        <v>1608</v>
      </c>
      <c r="FER13" s="13" t="s">
        <v>1764</v>
      </c>
      <c r="FES13" s="8">
        <v>42796</v>
      </c>
      <c r="FET13" s="12" t="s">
        <v>1763</v>
      </c>
      <c r="FEU13" s="12" t="s">
        <v>1608</v>
      </c>
      <c r="FEV13" s="13" t="s">
        <v>1764</v>
      </c>
      <c r="FEW13" s="8">
        <v>42796</v>
      </c>
      <c r="FEX13" s="12" t="s">
        <v>1763</v>
      </c>
      <c r="FEY13" s="12" t="s">
        <v>1608</v>
      </c>
      <c r="FEZ13" s="13" t="s">
        <v>1764</v>
      </c>
      <c r="FFA13" s="8">
        <v>42796</v>
      </c>
      <c r="FFB13" s="12" t="s">
        <v>1763</v>
      </c>
      <c r="FFC13" s="12" t="s">
        <v>1608</v>
      </c>
      <c r="FFD13" s="13" t="s">
        <v>1764</v>
      </c>
      <c r="FFE13" s="8">
        <v>42796</v>
      </c>
      <c r="FFF13" s="12" t="s">
        <v>1763</v>
      </c>
      <c r="FFG13" s="12" t="s">
        <v>1608</v>
      </c>
      <c r="FFH13" s="13" t="s">
        <v>1764</v>
      </c>
      <c r="FFI13" s="8">
        <v>42796</v>
      </c>
      <c r="FFJ13" s="12" t="s">
        <v>1763</v>
      </c>
      <c r="FFK13" s="12" t="s">
        <v>1608</v>
      </c>
      <c r="FFL13" s="13" t="s">
        <v>1764</v>
      </c>
      <c r="FFM13" s="8">
        <v>42796</v>
      </c>
      <c r="FFN13" s="12" t="s">
        <v>1763</v>
      </c>
      <c r="FFO13" s="12" t="s">
        <v>1608</v>
      </c>
      <c r="FFP13" s="13" t="s">
        <v>1764</v>
      </c>
      <c r="FFQ13" s="8">
        <v>42796</v>
      </c>
      <c r="FFR13" s="12" t="s">
        <v>1763</v>
      </c>
      <c r="FFS13" s="12" t="s">
        <v>1608</v>
      </c>
      <c r="FFT13" s="13" t="s">
        <v>1764</v>
      </c>
      <c r="FFU13" s="8">
        <v>42796</v>
      </c>
      <c r="FFV13" s="12" t="s">
        <v>1763</v>
      </c>
      <c r="FFW13" s="12" t="s">
        <v>1608</v>
      </c>
      <c r="FFX13" s="13" t="s">
        <v>1764</v>
      </c>
      <c r="FFY13" s="8">
        <v>42796</v>
      </c>
      <c r="FFZ13" s="12" t="s">
        <v>1763</v>
      </c>
      <c r="FGA13" s="12" t="s">
        <v>1608</v>
      </c>
      <c r="FGB13" s="13" t="s">
        <v>1764</v>
      </c>
      <c r="FGC13" s="8">
        <v>42796</v>
      </c>
      <c r="FGD13" s="12" t="s">
        <v>1763</v>
      </c>
      <c r="FGE13" s="12" t="s">
        <v>1608</v>
      </c>
      <c r="FGF13" s="13" t="s">
        <v>1764</v>
      </c>
      <c r="FGG13" s="8">
        <v>42796</v>
      </c>
      <c r="FGH13" s="12" t="s">
        <v>1763</v>
      </c>
      <c r="FGI13" s="12" t="s">
        <v>1608</v>
      </c>
      <c r="FGJ13" s="13" t="s">
        <v>1764</v>
      </c>
      <c r="FGK13" s="8">
        <v>42796</v>
      </c>
      <c r="FGL13" s="12" t="s">
        <v>1763</v>
      </c>
      <c r="FGM13" s="12" t="s">
        <v>1608</v>
      </c>
      <c r="FGN13" s="13" t="s">
        <v>1764</v>
      </c>
      <c r="FGO13" s="8">
        <v>42796</v>
      </c>
      <c r="FGP13" s="12" t="s">
        <v>1763</v>
      </c>
      <c r="FGQ13" s="12" t="s">
        <v>1608</v>
      </c>
      <c r="FGR13" s="13" t="s">
        <v>1764</v>
      </c>
      <c r="FGS13" s="8">
        <v>42796</v>
      </c>
      <c r="FGT13" s="12" t="s">
        <v>1763</v>
      </c>
      <c r="FGU13" s="12" t="s">
        <v>1608</v>
      </c>
      <c r="FGV13" s="13" t="s">
        <v>1764</v>
      </c>
      <c r="FGW13" s="8">
        <v>42796</v>
      </c>
      <c r="FGX13" s="12" t="s">
        <v>1763</v>
      </c>
      <c r="FGY13" s="12" t="s">
        <v>1608</v>
      </c>
      <c r="FGZ13" s="13" t="s">
        <v>1764</v>
      </c>
      <c r="FHA13" s="8">
        <v>42796</v>
      </c>
      <c r="FHB13" s="12" t="s">
        <v>1763</v>
      </c>
      <c r="FHC13" s="12" t="s">
        <v>1608</v>
      </c>
      <c r="FHD13" s="13" t="s">
        <v>1764</v>
      </c>
      <c r="FHE13" s="8">
        <v>42796</v>
      </c>
      <c r="FHF13" s="12" t="s">
        <v>1763</v>
      </c>
      <c r="FHG13" s="12" t="s">
        <v>1608</v>
      </c>
      <c r="FHH13" s="13" t="s">
        <v>1764</v>
      </c>
      <c r="FHI13" s="8">
        <v>42796</v>
      </c>
      <c r="FHJ13" s="12" t="s">
        <v>1763</v>
      </c>
      <c r="FHK13" s="12" t="s">
        <v>1608</v>
      </c>
      <c r="FHL13" s="13" t="s">
        <v>1764</v>
      </c>
      <c r="FHM13" s="8">
        <v>42796</v>
      </c>
      <c r="FHN13" s="12" t="s">
        <v>1763</v>
      </c>
      <c r="FHO13" s="12" t="s">
        <v>1608</v>
      </c>
      <c r="FHP13" s="13" t="s">
        <v>1764</v>
      </c>
      <c r="FHQ13" s="8">
        <v>42796</v>
      </c>
      <c r="FHR13" s="12" t="s">
        <v>1763</v>
      </c>
      <c r="FHS13" s="12" t="s">
        <v>1608</v>
      </c>
      <c r="FHT13" s="13" t="s">
        <v>1764</v>
      </c>
      <c r="FHU13" s="8">
        <v>42796</v>
      </c>
      <c r="FHV13" s="12" t="s">
        <v>1763</v>
      </c>
      <c r="FHW13" s="12" t="s">
        <v>1608</v>
      </c>
      <c r="FHX13" s="13" t="s">
        <v>1764</v>
      </c>
      <c r="FHY13" s="8">
        <v>42796</v>
      </c>
      <c r="FHZ13" s="12" t="s">
        <v>1763</v>
      </c>
      <c r="FIA13" s="12" t="s">
        <v>1608</v>
      </c>
      <c r="FIB13" s="13" t="s">
        <v>1764</v>
      </c>
      <c r="FIC13" s="8">
        <v>42796</v>
      </c>
      <c r="FID13" s="12" t="s">
        <v>1763</v>
      </c>
      <c r="FIE13" s="12" t="s">
        <v>1608</v>
      </c>
      <c r="FIF13" s="13" t="s">
        <v>1764</v>
      </c>
      <c r="FIG13" s="8">
        <v>42796</v>
      </c>
      <c r="FIH13" s="12" t="s">
        <v>1763</v>
      </c>
      <c r="FII13" s="12" t="s">
        <v>1608</v>
      </c>
      <c r="FIJ13" s="13" t="s">
        <v>1764</v>
      </c>
      <c r="FIK13" s="8">
        <v>42796</v>
      </c>
      <c r="FIL13" s="12" t="s">
        <v>1763</v>
      </c>
      <c r="FIM13" s="12" t="s">
        <v>1608</v>
      </c>
      <c r="FIN13" s="13" t="s">
        <v>1764</v>
      </c>
      <c r="FIO13" s="8">
        <v>42796</v>
      </c>
      <c r="FIP13" s="12" t="s">
        <v>1763</v>
      </c>
      <c r="FIQ13" s="12" t="s">
        <v>1608</v>
      </c>
      <c r="FIR13" s="13" t="s">
        <v>1764</v>
      </c>
      <c r="FIS13" s="8">
        <v>42796</v>
      </c>
      <c r="FIT13" s="12" t="s">
        <v>1763</v>
      </c>
      <c r="FIU13" s="12" t="s">
        <v>1608</v>
      </c>
      <c r="FIV13" s="13" t="s">
        <v>1764</v>
      </c>
      <c r="FIW13" s="8">
        <v>42796</v>
      </c>
      <c r="FIX13" s="12" t="s">
        <v>1763</v>
      </c>
      <c r="FIY13" s="12" t="s">
        <v>1608</v>
      </c>
      <c r="FIZ13" s="13" t="s">
        <v>1764</v>
      </c>
      <c r="FJA13" s="8">
        <v>42796</v>
      </c>
      <c r="FJB13" s="12" t="s">
        <v>1763</v>
      </c>
      <c r="FJC13" s="12" t="s">
        <v>1608</v>
      </c>
      <c r="FJD13" s="13" t="s">
        <v>1764</v>
      </c>
      <c r="FJE13" s="8">
        <v>42796</v>
      </c>
      <c r="FJF13" s="12" t="s">
        <v>1763</v>
      </c>
      <c r="FJG13" s="12" t="s">
        <v>1608</v>
      </c>
      <c r="FJH13" s="13" t="s">
        <v>1764</v>
      </c>
      <c r="FJI13" s="8">
        <v>42796</v>
      </c>
      <c r="FJJ13" s="12" t="s">
        <v>1763</v>
      </c>
      <c r="FJK13" s="12" t="s">
        <v>1608</v>
      </c>
      <c r="FJL13" s="13" t="s">
        <v>1764</v>
      </c>
      <c r="FJM13" s="8">
        <v>42796</v>
      </c>
      <c r="FJN13" s="12" t="s">
        <v>1763</v>
      </c>
      <c r="FJO13" s="12" t="s">
        <v>1608</v>
      </c>
      <c r="FJP13" s="13" t="s">
        <v>1764</v>
      </c>
      <c r="FJQ13" s="8">
        <v>42796</v>
      </c>
      <c r="FJR13" s="12" t="s">
        <v>1763</v>
      </c>
      <c r="FJS13" s="12" t="s">
        <v>1608</v>
      </c>
      <c r="FJT13" s="13" t="s">
        <v>1764</v>
      </c>
      <c r="FJU13" s="8">
        <v>42796</v>
      </c>
      <c r="FJV13" s="12" t="s">
        <v>1763</v>
      </c>
      <c r="FJW13" s="12" t="s">
        <v>1608</v>
      </c>
      <c r="FJX13" s="13" t="s">
        <v>1764</v>
      </c>
      <c r="FJY13" s="8">
        <v>42796</v>
      </c>
      <c r="FJZ13" s="12" t="s">
        <v>1763</v>
      </c>
      <c r="FKA13" s="12" t="s">
        <v>1608</v>
      </c>
      <c r="FKB13" s="13" t="s">
        <v>1764</v>
      </c>
      <c r="FKC13" s="8">
        <v>42796</v>
      </c>
      <c r="FKD13" s="12" t="s">
        <v>1763</v>
      </c>
      <c r="FKE13" s="12" t="s">
        <v>1608</v>
      </c>
      <c r="FKF13" s="13" t="s">
        <v>1764</v>
      </c>
      <c r="FKG13" s="8">
        <v>42796</v>
      </c>
      <c r="FKH13" s="12" t="s">
        <v>1763</v>
      </c>
      <c r="FKI13" s="12" t="s">
        <v>1608</v>
      </c>
      <c r="FKJ13" s="13" t="s">
        <v>1764</v>
      </c>
      <c r="FKK13" s="8">
        <v>42796</v>
      </c>
      <c r="FKL13" s="12" t="s">
        <v>1763</v>
      </c>
      <c r="FKM13" s="12" t="s">
        <v>1608</v>
      </c>
      <c r="FKN13" s="13" t="s">
        <v>1764</v>
      </c>
      <c r="FKO13" s="8">
        <v>42796</v>
      </c>
      <c r="FKP13" s="12" t="s">
        <v>1763</v>
      </c>
      <c r="FKQ13" s="12" t="s">
        <v>1608</v>
      </c>
      <c r="FKR13" s="13" t="s">
        <v>1764</v>
      </c>
      <c r="FKS13" s="8">
        <v>42796</v>
      </c>
      <c r="FKT13" s="12" t="s">
        <v>1763</v>
      </c>
      <c r="FKU13" s="12" t="s">
        <v>1608</v>
      </c>
      <c r="FKV13" s="13" t="s">
        <v>1764</v>
      </c>
      <c r="FKW13" s="8">
        <v>42796</v>
      </c>
      <c r="FKX13" s="12" t="s">
        <v>1763</v>
      </c>
      <c r="FKY13" s="12" t="s">
        <v>1608</v>
      </c>
      <c r="FKZ13" s="13" t="s">
        <v>1764</v>
      </c>
      <c r="FLA13" s="8">
        <v>42796</v>
      </c>
      <c r="FLB13" s="12" t="s">
        <v>1763</v>
      </c>
      <c r="FLC13" s="12" t="s">
        <v>1608</v>
      </c>
      <c r="FLD13" s="13" t="s">
        <v>1764</v>
      </c>
      <c r="FLE13" s="8">
        <v>42796</v>
      </c>
      <c r="FLF13" s="12" t="s">
        <v>1763</v>
      </c>
      <c r="FLG13" s="12" t="s">
        <v>1608</v>
      </c>
      <c r="FLH13" s="13" t="s">
        <v>1764</v>
      </c>
      <c r="FLI13" s="8">
        <v>42796</v>
      </c>
      <c r="FLJ13" s="12" t="s">
        <v>1763</v>
      </c>
      <c r="FLK13" s="12" t="s">
        <v>1608</v>
      </c>
      <c r="FLL13" s="13" t="s">
        <v>1764</v>
      </c>
      <c r="FLM13" s="8">
        <v>42796</v>
      </c>
      <c r="FLN13" s="12" t="s">
        <v>1763</v>
      </c>
      <c r="FLO13" s="12" t="s">
        <v>1608</v>
      </c>
      <c r="FLP13" s="13" t="s">
        <v>1764</v>
      </c>
      <c r="FLQ13" s="8">
        <v>42796</v>
      </c>
      <c r="FLR13" s="12" t="s">
        <v>1763</v>
      </c>
      <c r="FLS13" s="12" t="s">
        <v>1608</v>
      </c>
      <c r="FLT13" s="13" t="s">
        <v>1764</v>
      </c>
      <c r="FLU13" s="8">
        <v>42796</v>
      </c>
      <c r="FLV13" s="12" t="s">
        <v>1763</v>
      </c>
      <c r="FLW13" s="12" t="s">
        <v>1608</v>
      </c>
      <c r="FLX13" s="13" t="s">
        <v>1764</v>
      </c>
      <c r="FLY13" s="8">
        <v>42796</v>
      </c>
      <c r="FLZ13" s="12" t="s">
        <v>1763</v>
      </c>
      <c r="FMA13" s="12" t="s">
        <v>1608</v>
      </c>
      <c r="FMB13" s="13" t="s">
        <v>1764</v>
      </c>
      <c r="FMC13" s="8">
        <v>42796</v>
      </c>
      <c r="FMD13" s="12" t="s">
        <v>1763</v>
      </c>
      <c r="FME13" s="12" t="s">
        <v>1608</v>
      </c>
      <c r="FMF13" s="13" t="s">
        <v>1764</v>
      </c>
      <c r="FMG13" s="8">
        <v>42796</v>
      </c>
      <c r="FMH13" s="12" t="s">
        <v>1763</v>
      </c>
      <c r="FMI13" s="12" t="s">
        <v>1608</v>
      </c>
      <c r="FMJ13" s="13" t="s">
        <v>1764</v>
      </c>
      <c r="FMK13" s="8">
        <v>42796</v>
      </c>
      <c r="FML13" s="12" t="s">
        <v>1763</v>
      </c>
      <c r="FMM13" s="12" t="s">
        <v>1608</v>
      </c>
      <c r="FMN13" s="13" t="s">
        <v>1764</v>
      </c>
      <c r="FMO13" s="8">
        <v>42796</v>
      </c>
      <c r="FMP13" s="12" t="s">
        <v>1763</v>
      </c>
      <c r="FMQ13" s="12" t="s">
        <v>1608</v>
      </c>
      <c r="FMR13" s="13" t="s">
        <v>1764</v>
      </c>
      <c r="FMS13" s="8">
        <v>42796</v>
      </c>
      <c r="FMT13" s="12" t="s">
        <v>1763</v>
      </c>
      <c r="FMU13" s="12" t="s">
        <v>1608</v>
      </c>
      <c r="FMV13" s="13" t="s">
        <v>1764</v>
      </c>
      <c r="FMW13" s="8">
        <v>42796</v>
      </c>
      <c r="FMX13" s="12" t="s">
        <v>1763</v>
      </c>
      <c r="FMY13" s="12" t="s">
        <v>1608</v>
      </c>
      <c r="FMZ13" s="13" t="s">
        <v>1764</v>
      </c>
      <c r="FNA13" s="8">
        <v>42796</v>
      </c>
      <c r="FNB13" s="12" t="s">
        <v>1763</v>
      </c>
      <c r="FNC13" s="12" t="s">
        <v>1608</v>
      </c>
      <c r="FND13" s="13" t="s">
        <v>1764</v>
      </c>
      <c r="FNE13" s="8">
        <v>42796</v>
      </c>
      <c r="FNF13" s="12" t="s">
        <v>1763</v>
      </c>
      <c r="FNG13" s="12" t="s">
        <v>1608</v>
      </c>
      <c r="FNH13" s="13" t="s">
        <v>1764</v>
      </c>
      <c r="FNI13" s="8">
        <v>42796</v>
      </c>
      <c r="FNJ13" s="12" t="s">
        <v>1763</v>
      </c>
      <c r="FNK13" s="12" t="s">
        <v>1608</v>
      </c>
      <c r="FNL13" s="13" t="s">
        <v>1764</v>
      </c>
      <c r="FNM13" s="8">
        <v>42796</v>
      </c>
      <c r="FNN13" s="12" t="s">
        <v>1763</v>
      </c>
      <c r="FNO13" s="12" t="s">
        <v>1608</v>
      </c>
      <c r="FNP13" s="13" t="s">
        <v>1764</v>
      </c>
      <c r="FNQ13" s="8">
        <v>42796</v>
      </c>
      <c r="FNR13" s="12" t="s">
        <v>1763</v>
      </c>
      <c r="FNS13" s="12" t="s">
        <v>1608</v>
      </c>
      <c r="FNT13" s="13" t="s">
        <v>1764</v>
      </c>
      <c r="FNU13" s="8">
        <v>42796</v>
      </c>
      <c r="FNV13" s="12" t="s">
        <v>1763</v>
      </c>
      <c r="FNW13" s="12" t="s">
        <v>1608</v>
      </c>
      <c r="FNX13" s="13" t="s">
        <v>1764</v>
      </c>
      <c r="FNY13" s="8">
        <v>42796</v>
      </c>
      <c r="FNZ13" s="12" t="s">
        <v>1763</v>
      </c>
      <c r="FOA13" s="12" t="s">
        <v>1608</v>
      </c>
      <c r="FOB13" s="13" t="s">
        <v>1764</v>
      </c>
      <c r="FOC13" s="8">
        <v>42796</v>
      </c>
      <c r="FOD13" s="12" t="s">
        <v>1763</v>
      </c>
      <c r="FOE13" s="12" t="s">
        <v>1608</v>
      </c>
      <c r="FOF13" s="13" t="s">
        <v>1764</v>
      </c>
      <c r="FOG13" s="8">
        <v>42796</v>
      </c>
      <c r="FOH13" s="12" t="s">
        <v>1763</v>
      </c>
      <c r="FOI13" s="12" t="s">
        <v>1608</v>
      </c>
      <c r="FOJ13" s="13" t="s">
        <v>1764</v>
      </c>
      <c r="FOK13" s="8">
        <v>42796</v>
      </c>
      <c r="FOL13" s="12" t="s">
        <v>1763</v>
      </c>
      <c r="FOM13" s="12" t="s">
        <v>1608</v>
      </c>
      <c r="FON13" s="13" t="s">
        <v>1764</v>
      </c>
      <c r="FOO13" s="8">
        <v>42796</v>
      </c>
      <c r="FOP13" s="12" t="s">
        <v>1763</v>
      </c>
      <c r="FOQ13" s="12" t="s">
        <v>1608</v>
      </c>
      <c r="FOR13" s="13" t="s">
        <v>1764</v>
      </c>
      <c r="FOS13" s="8">
        <v>42796</v>
      </c>
      <c r="FOT13" s="12" t="s">
        <v>1763</v>
      </c>
      <c r="FOU13" s="12" t="s">
        <v>1608</v>
      </c>
      <c r="FOV13" s="13" t="s">
        <v>1764</v>
      </c>
      <c r="FOW13" s="8">
        <v>42796</v>
      </c>
      <c r="FOX13" s="12" t="s">
        <v>1763</v>
      </c>
      <c r="FOY13" s="12" t="s">
        <v>1608</v>
      </c>
      <c r="FOZ13" s="13" t="s">
        <v>1764</v>
      </c>
      <c r="FPA13" s="8">
        <v>42796</v>
      </c>
      <c r="FPB13" s="12" t="s">
        <v>1763</v>
      </c>
      <c r="FPC13" s="12" t="s">
        <v>1608</v>
      </c>
      <c r="FPD13" s="13" t="s">
        <v>1764</v>
      </c>
      <c r="FPE13" s="8">
        <v>42796</v>
      </c>
      <c r="FPF13" s="12" t="s">
        <v>1763</v>
      </c>
      <c r="FPG13" s="12" t="s">
        <v>1608</v>
      </c>
      <c r="FPH13" s="13" t="s">
        <v>1764</v>
      </c>
      <c r="FPI13" s="8">
        <v>42796</v>
      </c>
      <c r="FPJ13" s="12" t="s">
        <v>1763</v>
      </c>
      <c r="FPK13" s="12" t="s">
        <v>1608</v>
      </c>
      <c r="FPL13" s="13" t="s">
        <v>1764</v>
      </c>
      <c r="FPM13" s="8">
        <v>42796</v>
      </c>
      <c r="FPN13" s="12" t="s">
        <v>1763</v>
      </c>
      <c r="FPO13" s="12" t="s">
        <v>1608</v>
      </c>
      <c r="FPP13" s="13" t="s">
        <v>1764</v>
      </c>
      <c r="FPQ13" s="8">
        <v>42796</v>
      </c>
      <c r="FPR13" s="12" t="s">
        <v>1763</v>
      </c>
      <c r="FPS13" s="12" t="s">
        <v>1608</v>
      </c>
      <c r="FPT13" s="13" t="s">
        <v>1764</v>
      </c>
      <c r="FPU13" s="8">
        <v>42796</v>
      </c>
      <c r="FPV13" s="12" t="s">
        <v>1763</v>
      </c>
      <c r="FPW13" s="12" t="s">
        <v>1608</v>
      </c>
      <c r="FPX13" s="13" t="s">
        <v>1764</v>
      </c>
      <c r="FPY13" s="8">
        <v>42796</v>
      </c>
      <c r="FPZ13" s="12" t="s">
        <v>1763</v>
      </c>
      <c r="FQA13" s="12" t="s">
        <v>1608</v>
      </c>
      <c r="FQB13" s="13" t="s">
        <v>1764</v>
      </c>
      <c r="FQC13" s="8">
        <v>42796</v>
      </c>
      <c r="FQD13" s="12" t="s">
        <v>1763</v>
      </c>
      <c r="FQE13" s="12" t="s">
        <v>1608</v>
      </c>
      <c r="FQF13" s="13" t="s">
        <v>1764</v>
      </c>
      <c r="FQG13" s="8">
        <v>42796</v>
      </c>
      <c r="FQH13" s="12" t="s">
        <v>1763</v>
      </c>
      <c r="FQI13" s="12" t="s">
        <v>1608</v>
      </c>
      <c r="FQJ13" s="13" t="s">
        <v>1764</v>
      </c>
      <c r="FQK13" s="8">
        <v>42796</v>
      </c>
      <c r="FQL13" s="12" t="s">
        <v>1763</v>
      </c>
      <c r="FQM13" s="12" t="s">
        <v>1608</v>
      </c>
      <c r="FQN13" s="13" t="s">
        <v>1764</v>
      </c>
      <c r="FQO13" s="8">
        <v>42796</v>
      </c>
      <c r="FQP13" s="12" t="s">
        <v>1763</v>
      </c>
      <c r="FQQ13" s="12" t="s">
        <v>1608</v>
      </c>
      <c r="FQR13" s="13" t="s">
        <v>1764</v>
      </c>
      <c r="FQS13" s="8">
        <v>42796</v>
      </c>
      <c r="FQT13" s="12" t="s">
        <v>1763</v>
      </c>
      <c r="FQU13" s="12" t="s">
        <v>1608</v>
      </c>
      <c r="FQV13" s="13" t="s">
        <v>1764</v>
      </c>
      <c r="FQW13" s="8">
        <v>42796</v>
      </c>
      <c r="FQX13" s="12" t="s">
        <v>1763</v>
      </c>
      <c r="FQY13" s="12" t="s">
        <v>1608</v>
      </c>
      <c r="FQZ13" s="13" t="s">
        <v>1764</v>
      </c>
      <c r="FRA13" s="8">
        <v>42796</v>
      </c>
      <c r="FRB13" s="12" t="s">
        <v>1763</v>
      </c>
      <c r="FRC13" s="12" t="s">
        <v>1608</v>
      </c>
      <c r="FRD13" s="13" t="s">
        <v>1764</v>
      </c>
      <c r="FRE13" s="8">
        <v>42796</v>
      </c>
      <c r="FRF13" s="12" t="s">
        <v>1763</v>
      </c>
      <c r="FRG13" s="12" t="s">
        <v>1608</v>
      </c>
      <c r="FRH13" s="13" t="s">
        <v>1764</v>
      </c>
      <c r="FRI13" s="8">
        <v>42796</v>
      </c>
      <c r="FRJ13" s="12" t="s">
        <v>1763</v>
      </c>
      <c r="FRK13" s="12" t="s">
        <v>1608</v>
      </c>
      <c r="FRL13" s="13" t="s">
        <v>1764</v>
      </c>
      <c r="FRM13" s="8">
        <v>42796</v>
      </c>
      <c r="FRN13" s="12" t="s">
        <v>1763</v>
      </c>
      <c r="FRO13" s="12" t="s">
        <v>1608</v>
      </c>
      <c r="FRP13" s="13" t="s">
        <v>1764</v>
      </c>
      <c r="FRQ13" s="8">
        <v>42796</v>
      </c>
      <c r="FRR13" s="12" t="s">
        <v>1763</v>
      </c>
      <c r="FRS13" s="12" t="s">
        <v>1608</v>
      </c>
      <c r="FRT13" s="13" t="s">
        <v>1764</v>
      </c>
      <c r="FRU13" s="8">
        <v>42796</v>
      </c>
      <c r="FRV13" s="12" t="s">
        <v>1763</v>
      </c>
      <c r="FRW13" s="12" t="s">
        <v>1608</v>
      </c>
      <c r="FRX13" s="13" t="s">
        <v>1764</v>
      </c>
      <c r="FRY13" s="8">
        <v>42796</v>
      </c>
      <c r="FRZ13" s="12" t="s">
        <v>1763</v>
      </c>
      <c r="FSA13" s="12" t="s">
        <v>1608</v>
      </c>
      <c r="FSB13" s="13" t="s">
        <v>1764</v>
      </c>
      <c r="FSC13" s="8">
        <v>42796</v>
      </c>
      <c r="FSD13" s="12" t="s">
        <v>1763</v>
      </c>
      <c r="FSE13" s="12" t="s">
        <v>1608</v>
      </c>
      <c r="FSF13" s="13" t="s">
        <v>1764</v>
      </c>
      <c r="FSG13" s="8">
        <v>42796</v>
      </c>
      <c r="FSH13" s="12" t="s">
        <v>1763</v>
      </c>
      <c r="FSI13" s="12" t="s">
        <v>1608</v>
      </c>
      <c r="FSJ13" s="13" t="s">
        <v>1764</v>
      </c>
      <c r="FSK13" s="8">
        <v>42796</v>
      </c>
      <c r="FSL13" s="12" t="s">
        <v>1763</v>
      </c>
      <c r="FSM13" s="12" t="s">
        <v>1608</v>
      </c>
      <c r="FSN13" s="13" t="s">
        <v>1764</v>
      </c>
      <c r="FSO13" s="8">
        <v>42796</v>
      </c>
      <c r="FSP13" s="12" t="s">
        <v>1763</v>
      </c>
      <c r="FSQ13" s="12" t="s">
        <v>1608</v>
      </c>
      <c r="FSR13" s="13" t="s">
        <v>1764</v>
      </c>
      <c r="FSS13" s="8">
        <v>42796</v>
      </c>
      <c r="FST13" s="12" t="s">
        <v>1763</v>
      </c>
      <c r="FSU13" s="12" t="s">
        <v>1608</v>
      </c>
      <c r="FSV13" s="13" t="s">
        <v>1764</v>
      </c>
      <c r="FSW13" s="8">
        <v>42796</v>
      </c>
      <c r="FSX13" s="12" t="s">
        <v>1763</v>
      </c>
      <c r="FSY13" s="12" t="s">
        <v>1608</v>
      </c>
      <c r="FSZ13" s="13" t="s">
        <v>1764</v>
      </c>
      <c r="FTA13" s="8">
        <v>42796</v>
      </c>
      <c r="FTB13" s="12" t="s">
        <v>1763</v>
      </c>
      <c r="FTC13" s="12" t="s">
        <v>1608</v>
      </c>
      <c r="FTD13" s="13" t="s">
        <v>1764</v>
      </c>
      <c r="FTE13" s="8">
        <v>42796</v>
      </c>
      <c r="FTF13" s="12" t="s">
        <v>1763</v>
      </c>
      <c r="FTG13" s="12" t="s">
        <v>1608</v>
      </c>
      <c r="FTH13" s="13" t="s">
        <v>1764</v>
      </c>
      <c r="FTI13" s="8">
        <v>42796</v>
      </c>
      <c r="FTJ13" s="12" t="s">
        <v>1763</v>
      </c>
      <c r="FTK13" s="12" t="s">
        <v>1608</v>
      </c>
      <c r="FTL13" s="13" t="s">
        <v>1764</v>
      </c>
      <c r="FTM13" s="8">
        <v>42796</v>
      </c>
      <c r="FTN13" s="12" t="s">
        <v>1763</v>
      </c>
      <c r="FTO13" s="12" t="s">
        <v>1608</v>
      </c>
      <c r="FTP13" s="13" t="s">
        <v>1764</v>
      </c>
      <c r="FTQ13" s="8">
        <v>42796</v>
      </c>
      <c r="FTR13" s="12" t="s">
        <v>1763</v>
      </c>
      <c r="FTS13" s="12" t="s">
        <v>1608</v>
      </c>
      <c r="FTT13" s="13" t="s">
        <v>1764</v>
      </c>
      <c r="FTU13" s="8">
        <v>42796</v>
      </c>
      <c r="FTV13" s="12" t="s">
        <v>1763</v>
      </c>
      <c r="FTW13" s="12" t="s">
        <v>1608</v>
      </c>
      <c r="FTX13" s="13" t="s">
        <v>1764</v>
      </c>
      <c r="FTY13" s="8">
        <v>42796</v>
      </c>
      <c r="FTZ13" s="12" t="s">
        <v>1763</v>
      </c>
      <c r="FUA13" s="12" t="s">
        <v>1608</v>
      </c>
      <c r="FUB13" s="13" t="s">
        <v>1764</v>
      </c>
      <c r="FUC13" s="8">
        <v>42796</v>
      </c>
      <c r="FUD13" s="12" t="s">
        <v>1763</v>
      </c>
      <c r="FUE13" s="12" t="s">
        <v>1608</v>
      </c>
      <c r="FUF13" s="13" t="s">
        <v>1764</v>
      </c>
      <c r="FUG13" s="8">
        <v>42796</v>
      </c>
      <c r="FUH13" s="12" t="s">
        <v>1763</v>
      </c>
      <c r="FUI13" s="12" t="s">
        <v>1608</v>
      </c>
      <c r="FUJ13" s="13" t="s">
        <v>1764</v>
      </c>
      <c r="FUK13" s="8">
        <v>42796</v>
      </c>
      <c r="FUL13" s="12" t="s">
        <v>1763</v>
      </c>
      <c r="FUM13" s="12" t="s">
        <v>1608</v>
      </c>
      <c r="FUN13" s="13" t="s">
        <v>1764</v>
      </c>
      <c r="FUO13" s="8">
        <v>42796</v>
      </c>
      <c r="FUP13" s="12" t="s">
        <v>1763</v>
      </c>
      <c r="FUQ13" s="12" t="s">
        <v>1608</v>
      </c>
      <c r="FUR13" s="13" t="s">
        <v>1764</v>
      </c>
      <c r="FUS13" s="8">
        <v>42796</v>
      </c>
      <c r="FUT13" s="12" t="s">
        <v>1763</v>
      </c>
      <c r="FUU13" s="12" t="s">
        <v>1608</v>
      </c>
      <c r="FUV13" s="13" t="s">
        <v>1764</v>
      </c>
      <c r="FUW13" s="8">
        <v>42796</v>
      </c>
      <c r="FUX13" s="12" t="s">
        <v>1763</v>
      </c>
      <c r="FUY13" s="12" t="s">
        <v>1608</v>
      </c>
      <c r="FUZ13" s="13" t="s">
        <v>1764</v>
      </c>
      <c r="FVA13" s="8">
        <v>42796</v>
      </c>
      <c r="FVB13" s="12" t="s">
        <v>1763</v>
      </c>
      <c r="FVC13" s="12" t="s">
        <v>1608</v>
      </c>
      <c r="FVD13" s="13" t="s">
        <v>1764</v>
      </c>
      <c r="FVE13" s="8">
        <v>42796</v>
      </c>
      <c r="FVF13" s="12" t="s">
        <v>1763</v>
      </c>
      <c r="FVG13" s="12" t="s">
        <v>1608</v>
      </c>
      <c r="FVH13" s="13" t="s">
        <v>1764</v>
      </c>
      <c r="FVI13" s="8">
        <v>42796</v>
      </c>
      <c r="FVJ13" s="12" t="s">
        <v>1763</v>
      </c>
      <c r="FVK13" s="12" t="s">
        <v>1608</v>
      </c>
      <c r="FVL13" s="13" t="s">
        <v>1764</v>
      </c>
      <c r="FVM13" s="8">
        <v>42796</v>
      </c>
      <c r="FVN13" s="12" t="s">
        <v>1763</v>
      </c>
      <c r="FVO13" s="12" t="s">
        <v>1608</v>
      </c>
      <c r="FVP13" s="13" t="s">
        <v>1764</v>
      </c>
      <c r="FVQ13" s="8">
        <v>42796</v>
      </c>
      <c r="FVR13" s="12" t="s">
        <v>1763</v>
      </c>
      <c r="FVS13" s="12" t="s">
        <v>1608</v>
      </c>
      <c r="FVT13" s="13" t="s">
        <v>1764</v>
      </c>
      <c r="FVU13" s="8">
        <v>42796</v>
      </c>
      <c r="FVV13" s="12" t="s">
        <v>1763</v>
      </c>
      <c r="FVW13" s="12" t="s">
        <v>1608</v>
      </c>
      <c r="FVX13" s="13" t="s">
        <v>1764</v>
      </c>
      <c r="FVY13" s="8">
        <v>42796</v>
      </c>
      <c r="FVZ13" s="12" t="s">
        <v>1763</v>
      </c>
      <c r="FWA13" s="12" t="s">
        <v>1608</v>
      </c>
      <c r="FWB13" s="13" t="s">
        <v>1764</v>
      </c>
      <c r="FWC13" s="8">
        <v>42796</v>
      </c>
      <c r="FWD13" s="12" t="s">
        <v>1763</v>
      </c>
      <c r="FWE13" s="12" t="s">
        <v>1608</v>
      </c>
      <c r="FWF13" s="13" t="s">
        <v>1764</v>
      </c>
      <c r="FWG13" s="8">
        <v>42796</v>
      </c>
      <c r="FWH13" s="12" t="s">
        <v>1763</v>
      </c>
      <c r="FWI13" s="12" t="s">
        <v>1608</v>
      </c>
      <c r="FWJ13" s="13" t="s">
        <v>1764</v>
      </c>
      <c r="FWK13" s="8">
        <v>42796</v>
      </c>
      <c r="FWL13" s="12" t="s">
        <v>1763</v>
      </c>
      <c r="FWM13" s="12" t="s">
        <v>1608</v>
      </c>
      <c r="FWN13" s="13" t="s">
        <v>1764</v>
      </c>
      <c r="FWO13" s="8">
        <v>42796</v>
      </c>
      <c r="FWP13" s="12" t="s">
        <v>1763</v>
      </c>
      <c r="FWQ13" s="12" t="s">
        <v>1608</v>
      </c>
      <c r="FWR13" s="13" t="s">
        <v>1764</v>
      </c>
      <c r="FWS13" s="8">
        <v>42796</v>
      </c>
      <c r="FWT13" s="12" t="s">
        <v>1763</v>
      </c>
      <c r="FWU13" s="12" t="s">
        <v>1608</v>
      </c>
      <c r="FWV13" s="13" t="s">
        <v>1764</v>
      </c>
      <c r="FWW13" s="8">
        <v>42796</v>
      </c>
      <c r="FWX13" s="12" t="s">
        <v>1763</v>
      </c>
      <c r="FWY13" s="12" t="s">
        <v>1608</v>
      </c>
      <c r="FWZ13" s="13" t="s">
        <v>1764</v>
      </c>
      <c r="FXA13" s="8">
        <v>42796</v>
      </c>
      <c r="FXB13" s="12" t="s">
        <v>1763</v>
      </c>
      <c r="FXC13" s="12" t="s">
        <v>1608</v>
      </c>
      <c r="FXD13" s="13" t="s">
        <v>1764</v>
      </c>
      <c r="FXE13" s="8">
        <v>42796</v>
      </c>
      <c r="FXF13" s="12" t="s">
        <v>1763</v>
      </c>
      <c r="FXG13" s="12" t="s">
        <v>1608</v>
      </c>
      <c r="FXH13" s="13" t="s">
        <v>1764</v>
      </c>
      <c r="FXI13" s="8">
        <v>42796</v>
      </c>
      <c r="FXJ13" s="12" t="s">
        <v>1763</v>
      </c>
      <c r="FXK13" s="12" t="s">
        <v>1608</v>
      </c>
      <c r="FXL13" s="13" t="s">
        <v>1764</v>
      </c>
      <c r="FXM13" s="8">
        <v>42796</v>
      </c>
      <c r="FXN13" s="12" t="s">
        <v>1763</v>
      </c>
      <c r="FXO13" s="12" t="s">
        <v>1608</v>
      </c>
      <c r="FXP13" s="13" t="s">
        <v>1764</v>
      </c>
      <c r="FXQ13" s="8">
        <v>42796</v>
      </c>
      <c r="FXR13" s="12" t="s">
        <v>1763</v>
      </c>
      <c r="FXS13" s="12" t="s">
        <v>1608</v>
      </c>
      <c r="FXT13" s="13" t="s">
        <v>1764</v>
      </c>
      <c r="FXU13" s="8">
        <v>42796</v>
      </c>
      <c r="FXV13" s="12" t="s">
        <v>1763</v>
      </c>
      <c r="FXW13" s="12" t="s">
        <v>1608</v>
      </c>
      <c r="FXX13" s="13" t="s">
        <v>1764</v>
      </c>
      <c r="FXY13" s="8">
        <v>42796</v>
      </c>
      <c r="FXZ13" s="12" t="s">
        <v>1763</v>
      </c>
      <c r="FYA13" s="12" t="s">
        <v>1608</v>
      </c>
      <c r="FYB13" s="13" t="s">
        <v>1764</v>
      </c>
      <c r="FYC13" s="8">
        <v>42796</v>
      </c>
      <c r="FYD13" s="12" t="s">
        <v>1763</v>
      </c>
      <c r="FYE13" s="12" t="s">
        <v>1608</v>
      </c>
      <c r="FYF13" s="13" t="s">
        <v>1764</v>
      </c>
      <c r="FYG13" s="8">
        <v>42796</v>
      </c>
      <c r="FYH13" s="12" t="s">
        <v>1763</v>
      </c>
      <c r="FYI13" s="12" t="s">
        <v>1608</v>
      </c>
      <c r="FYJ13" s="13" t="s">
        <v>1764</v>
      </c>
      <c r="FYK13" s="8">
        <v>42796</v>
      </c>
      <c r="FYL13" s="12" t="s">
        <v>1763</v>
      </c>
      <c r="FYM13" s="12" t="s">
        <v>1608</v>
      </c>
      <c r="FYN13" s="13" t="s">
        <v>1764</v>
      </c>
      <c r="FYO13" s="8">
        <v>42796</v>
      </c>
      <c r="FYP13" s="12" t="s">
        <v>1763</v>
      </c>
      <c r="FYQ13" s="12" t="s">
        <v>1608</v>
      </c>
      <c r="FYR13" s="13" t="s">
        <v>1764</v>
      </c>
      <c r="FYS13" s="8">
        <v>42796</v>
      </c>
      <c r="FYT13" s="12" t="s">
        <v>1763</v>
      </c>
      <c r="FYU13" s="12" t="s">
        <v>1608</v>
      </c>
      <c r="FYV13" s="13" t="s">
        <v>1764</v>
      </c>
      <c r="FYW13" s="8">
        <v>42796</v>
      </c>
      <c r="FYX13" s="12" t="s">
        <v>1763</v>
      </c>
      <c r="FYY13" s="12" t="s">
        <v>1608</v>
      </c>
      <c r="FYZ13" s="13" t="s">
        <v>1764</v>
      </c>
      <c r="FZA13" s="8">
        <v>42796</v>
      </c>
      <c r="FZB13" s="12" t="s">
        <v>1763</v>
      </c>
      <c r="FZC13" s="12" t="s">
        <v>1608</v>
      </c>
      <c r="FZD13" s="13" t="s">
        <v>1764</v>
      </c>
      <c r="FZE13" s="8">
        <v>42796</v>
      </c>
      <c r="FZF13" s="12" t="s">
        <v>1763</v>
      </c>
      <c r="FZG13" s="12" t="s">
        <v>1608</v>
      </c>
      <c r="FZH13" s="13" t="s">
        <v>1764</v>
      </c>
      <c r="FZI13" s="8">
        <v>42796</v>
      </c>
      <c r="FZJ13" s="12" t="s">
        <v>1763</v>
      </c>
      <c r="FZK13" s="12" t="s">
        <v>1608</v>
      </c>
      <c r="FZL13" s="13" t="s">
        <v>1764</v>
      </c>
      <c r="FZM13" s="8">
        <v>42796</v>
      </c>
      <c r="FZN13" s="12" t="s">
        <v>1763</v>
      </c>
      <c r="FZO13" s="12" t="s">
        <v>1608</v>
      </c>
      <c r="FZP13" s="13" t="s">
        <v>1764</v>
      </c>
      <c r="FZQ13" s="8">
        <v>42796</v>
      </c>
      <c r="FZR13" s="12" t="s">
        <v>1763</v>
      </c>
      <c r="FZS13" s="12" t="s">
        <v>1608</v>
      </c>
      <c r="FZT13" s="13" t="s">
        <v>1764</v>
      </c>
      <c r="FZU13" s="8">
        <v>42796</v>
      </c>
      <c r="FZV13" s="12" t="s">
        <v>1763</v>
      </c>
      <c r="FZW13" s="12" t="s">
        <v>1608</v>
      </c>
      <c r="FZX13" s="13" t="s">
        <v>1764</v>
      </c>
      <c r="FZY13" s="8">
        <v>42796</v>
      </c>
      <c r="FZZ13" s="12" t="s">
        <v>1763</v>
      </c>
      <c r="GAA13" s="12" t="s">
        <v>1608</v>
      </c>
      <c r="GAB13" s="13" t="s">
        <v>1764</v>
      </c>
      <c r="GAC13" s="8">
        <v>42796</v>
      </c>
      <c r="GAD13" s="12" t="s">
        <v>1763</v>
      </c>
      <c r="GAE13" s="12" t="s">
        <v>1608</v>
      </c>
      <c r="GAF13" s="13" t="s">
        <v>1764</v>
      </c>
      <c r="GAG13" s="8">
        <v>42796</v>
      </c>
      <c r="GAH13" s="12" t="s">
        <v>1763</v>
      </c>
      <c r="GAI13" s="12" t="s">
        <v>1608</v>
      </c>
      <c r="GAJ13" s="13" t="s">
        <v>1764</v>
      </c>
      <c r="GAK13" s="8">
        <v>42796</v>
      </c>
      <c r="GAL13" s="12" t="s">
        <v>1763</v>
      </c>
      <c r="GAM13" s="12" t="s">
        <v>1608</v>
      </c>
      <c r="GAN13" s="13" t="s">
        <v>1764</v>
      </c>
      <c r="GAO13" s="8">
        <v>42796</v>
      </c>
      <c r="GAP13" s="12" t="s">
        <v>1763</v>
      </c>
      <c r="GAQ13" s="12" t="s">
        <v>1608</v>
      </c>
      <c r="GAR13" s="13" t="s">
        <v>1764</v>
      </c>
      <c r="GAS13" s="8">
        <v>42796</v>
      </c>
      <c r="GAT13" s="12" t="s">
        <v>1763</v>
      </c>
      <c r="GAU13" s="12" t="s">
        <v>1608</v>
      </c>
      <c r="GAV13" s="13" t="s">
        <v>1764</v>
      </c>
      <c r="GAW13" s="8">
        <v>42796</v>
      </c>
      <c r="GAX13" s="12" t="s">
        <v>1763</v>
      </c>
      <c r="GAY13" s="12" t="s">
        <v>1608</v>
      </c>
      <c r="GAZ13" s="13" t="s">
        <v>1764</v>
      </c>
      <c r="GBA13" s="8">
        <v>42796</v>
      </c>
      <c r="GBB13" s="12" t="s">
        <v>1763</v>
      </c>
      <c r="GBC13" s="12" t="s">
        <v>1608</v>
      </c>
      <c r="GBD13" s="13" t="s">
        <v>1764</v>
      </c>
      <c r="GBE13" s="8">
        <v>42796</v>
      </c>
      <c r="GBF13" s="12" t="s">
        <v>1763</v>
      </c>
      <c r="GBG13" s="12" t="s">
        <v>1608</v>
      </c>
      <c r="GBH13" s="13" t="s">
        <v>1764</v>
      </c>
      <c r="GBI13" s="8">
        <v>42796</v>
      </c>
      <c r="GBJ13" s="12" t="s">
        <v>1763</v>
      </c>
      <c r="GBK13" s="12" t="s">
        <v>1608</v>
      </c>
      <c r="GBL13" s="13" t="s">
        <v>1764</v>
      </c>
      <c r="GBM13" s="8">
        <v>42796</v>
      </c>
      <c r="GBN13" s="12" t="s">
        <v>1763</v>
      </c>
      <c r="GBO13" s="12" t="s">
        <v>1608</v>
      </c>
      <c r="GBP13" s="13" t="s">
        <v>1764</v>
      </c>
      <c r="GBQ13" s="8">
        <v>42796</v>
      </c>
      <c r="GBR13" s="12" t="s">
        <v>1763</v>
      </c>
      <c r="GBS13" s="12" t="s">
        <v>1608</v>
      </c>
      <c r="GBT13" s="13" t="s">
        <v>1764</v>
      </c>
      <c r="GBU13" s="8">
        <v>42796</v>
      </c>
      <c r="GBV13" s="12" t="s">
        <v>1763</v>
      </c>
      <c r="GBW13" s="12" t="s">
        <v>1608</v>
      </c>
      <c r="GBX13" s="13" t="s">
        <v>1764</v>
      </c>
      <c r="GBY13" s="8">
        <v>42796</v>
      </c>
      <c r="GBZ13" s="12" t="s">
        <v>1763</v>
      </c>
      <c r="GCA13" s="12" t="s">
        <v>1608</v>
      </c>
      <c r="GCB13" s="13" t="s">
        <v>1764</v>
      </c>
      <c r="GCC13" s="8">
        <v>42796</v>
      </c>
      <c r="GCD13" s="12" t="s">
        <v>1763</v>
      </c>
      <c r="GCE13" s="12" t="s">
        <v>1608</v>
      </c>
      <c r="GCF13" s="13" t="s">
        <v>1764</v>
      </c>
      <c r="GCG13" s="8">
        <v>42796</v>
      </c>
      <c r="GCH13" s="12" t="s">
        <v>1763</v>
      </c>
      <c r="GCI13" s="12" t="s">
        <v>1608</v>
      </c>
      <c r="GCJ13" s="13" t="s">
        <v>1764</v>
      </c>
      <c r="GCK13" s="8">
        <v>42796</v>
      </c>
      <c r="GCL13" s="12" t="s">
        <v>1763</v>
      </c>
      <c r="GCM13" s="12" t="s">
        <v>1608</v>
      </c>
      <c r="GCN13" s="13" t="s">
        <v>1764</v>
      </c>
      <c r="GCO13" s="8">
        <v>42796</v>
      </c>
      <c r="GCP13" s="12" t="s">
        <v>1763</v>
      </c>
      <c r="GCQ13" s="12" t="s">
        <v>1608</v>
      </c>
      <c r="GCR13" s="13" t="s">
        <v>1764</v>
      </c>
      <c r="GCS13" s="8">
        <v>42796</v>
      </c>
      <c r="GCT13" s="12" t="s">
        <v>1763</v>
      </c>
      <c r="GCU13" s="12" t="s">
        <v>1608</v>
      </c>
      <c r="GCV13" s="13" t="s">
        <v>1764</v>
      </c>
      <c r="GCW13" s="8">
        <v>42796</v>
      </c>
      <c r="GCX13" s="12" t="s">
        <v>1763</v>
      </c>
      <c r="GCY13" s="12" t="s">
        <v>1608</v>
      </c>
      <c r="GCZ13" s="13" t="s">
        <v>1764</v>
      </c>
      <c r="GDA13" s="8">
        <v>42796</v>
      </c>
      <c r="GDB13" s="12" t="s">
        <v>1763</v>
      </c>
      <c r="GDC13" s="12" t="s">
        <v>1608</v>
      </c>
      <c r="GDD13" s="13" t="s">
        <v>1764</v>
      </c>
      <c r="GDE13" s="8">
        <v>42796</v>
      </c>
      <c r="GDF13" s="12" t="s">
        <v>1763</v>
      </c>
      <c r="GDG13" s="12" t="s">
        <v>1608</v>
      </c>
      <c r="GDH13" s="13" t="s">
        <v>1764</v>
      </c>
      <c r="GDI13" s="8">
        <v>42796</v>
      </c>
      <c r="GDJ13" s="12" t="s">
        <v>1763</v>
      </c>
      <c r="GDK13" s="12" t="s">
        <v>1608</v>
      </c>
      <c r="GDL13" s="13" t="s">
        <v>1764</v>
      </c>
      <c r="GDM13" s="8">
        <v>42796</v>
      </c>
      <c r="GDN13" s="12" t="s">
        <v>1763</v>
      </c>
      <c r="GDO13" s="12" t="s">
        <v>1608</v>
      </c>
      <c r="GDP13" s="13" t="s">
        <v>1764</v>
      </c>
      <c r="GDQ13" s="8">
        <v>42796</v>
      </c>
      <c r="GDR13" s="12" t="s">
        <v>1763</v>
      </c>
      <c r="GDS13" s="12" t="s">
        <v>1608</v>
      </c>
      <c r="GDT13" s="13" t="s">
        <v>1764</v>
      </c>
      <c r="GDU13" s="8">
        <v>42796</v>
      </c>
      <c r="GDV13" s="12" t="s">
        <v>1763</v>
      </c>
      <c r="GDW13" s="12" t="s">
        <v>1608</v>
      </c>
      <c r="GDX13" s="13" t="s">
        <v>1764</v>
      </c>
      <c r="GDY13" s="8">
        <v>42796</v>
      </c>
      <c r="GDZ13" s="12" t="s">
        <v>1763</v>
      </c>
      <c r="GEA13" s="12" t="s">
        <v>1608</v>
      </c>
      <c r="GEB13" s="13" t="s">
        <v>1764</v>
      </c>
      <c r="GEC13" s="8">
        <v>42796</v>
      </c>
      <c r="GED13" s="12" t="s">
        <v>1763</v>
      </c>
      <c r="GEE13" s="12" t="s">
        <v>1608</v>
      </c>
      <c r="GEF13" s="13" t="s">
        <v>1764</v>
      </c>
      <c r="GEG13" s="8">
        <v>42796</v>
      </c>
      <c r="GEH13" s="12" t="s">
        <v>1763</v>
      </c>
      <c r="GEI13" s="12" t="s">
        <v>1608</v>
      </c>
      <c r="GEJ13" s="13" t="s">
        <v>1764</v>
      </c>
      <c r="GEK13" s="8">
        <v>42796</v>
      </c>
      <c r="GEL13" s="12" t="s">
        <v>1763</v>
      </c>
      <c r="GEM13" s="12" t="s">
        <v>1608</v>
      </c>
      <c r="GEN13" s="13" t="s">
        <v>1764</v>
      </c>
      <c r="GEO13" s="8">
        <v>42796</v>
      </c>
      <c r="GEP13" s="12" t="s">
        <v>1763</v>
      </c>
      <c r="GEQ13" s="12" t="s">
        <v>1608</v>
      </c>
      <c r="GER13" s="13" t="s">
        <v>1764</v>
      </c>
      <c r="GES13" s="8">
        <v>42796</v>
      </c>
      <c r="GET13" s="12" t="s">
        <v>1763</v>
      </c>
      <c r="GEU13" s="12" t="s">
        <v>1608</v>
      </c>
      <c r="GEV13" s="13" t="s">
        <v>1764</v>
      </c>
      <c r="GEW13" s="8">
        <v>42796</v>
      </c>
      <c r="GEX13" s="12" t="s">
        <v>1763</v>
      </c>
      <c r="GEY13" s="12" t="s">
        <v>1608</v>
      </c>
      <c r="GEZ13" s="13" t="s">
        <v>1764</v>
      </c>
      <c r="GFA13" s="8">
        <v>42796</v>
      </c>
      <c r="GFB13" s="12" t="s">
        <v>1763</v>
      </c>
      <c r="GFC13" s="12" t="s">
        <v>1608</v>
      </c>
      <c r="GFD13" s="13" t="s">
        <v>1764</v>
      </c>
      <c r="GFE13" s="8">
        <v>42796</v>
      </c>
      <c r="GFF13" s="12" t="s">
        <v>1763</v>
      </c>
      <c r="GFG13" s="12" t="s">
        <v>1608</v>
      </c>
      <c r="GFH13" s="13" t="s">
        <v>1764</v>
      </c>
      <c r="GFI13" s="8">
        <v>42796</v>
      </c>
      <c r="GFJ13" s="12" t="s">
        <v>1763</v>
      </c>
      <c r="GFK13" s="12" t="s">
        <v>1608</v>
      </c>
      <c r="GFL13" s="13" t="s">
        <v>1764</v>
      </c>
      <c r="GFM13" s="8">
        <v>42796</v>
      </c>
      <c r="GFN13" s="12" t="s">
        <v>1763</v>
      </c>
      <c r="GFO13" s="12" t="s">
        <v>1608</v>
      </c>
      <c r="GFP13" s="13" t="s">
        <v>1764</v>
      </c>
      <c r="GFQ13" s="8">
        <v>42796</v>
      </c>
      <c r="GFR13" s="12" t="s">
        <v>1763</v>
      </c>
      <c r="GFS13" s="12" t="s">
        <v>1608</v>
      </c>
      <c r="GFT13" s="13" t="s">
        <v>1764</v>
      </c>
      <c r="GFU13" s="8">
        <v>42796</v>
      </c>
      <c r="GFV13" s="12" t="s">
        <v>1763</v>
      </c>
      <c r="GFW13" s="12" t="s">
        <v>1608</v>
      </c>
      <c r="GFX13" s="13" t="s">
        <v>1764</v>
      </c>
      <c r="GFY13" s="8">
        <v>42796</v>
      </c>
      <c r="GFZ13" s="12" t="s">
        <v>1763</v>
      </c>
      <c r="GGA13" s="12" t="s">
        <v>1608</v>
      </c>
      <c r="GGB13" s="13" t="s">
        <v>1764</v>
      </c>
      <c r="GGC13" s="8">
        <v>42796</v>
      </c>
      <c r="GGD13" s="12" t="s">
        <v>1763</v>
      </c>
      <c r="GGE13" s="12" t="s">
        <v>1608</v>
      </c>
      <c r="GGF13" s="13" t="s">
        <v>1764</v>
      </c>
      <c r="GGG13" s="8">
        <v>42796</v>
      </c>
      <c r="GGH13" s="12" t="s">
        <v>1763</v>
      </c>
      <c r="GGI13" s="12" t="s">
        <v>1608</v>
      </c>
      <c r="GGJ13" s="13" t="s">
        <v>1764</v>
      </c>
      <c r="GGK13" s="8">
        <v>42796</v>
      </c>
      <c r="GGL13" s="12" t="s">
        <v>1763</v>
      </c>
      <c r="GGM13" s="12" t="s">
        <v>1608</v>
      </c>
      <c r="GGN13" s="13" t="s">
        <v>1764</v>
      </c>
      <c r="GGO13" s="8">
        <v>42796</v>
      </c>
      <c r="GGP13" s="12" t="s">
        <v>1763</v>
      </c>
      <c r="GGQ13" s="12" t="s">
        <v>1608</v>
      </c>
      <c r="GGR13" s="13" t="s">
        <v>1764</v>
      </c>
      <c r="GGS13" s="8">
        <v>42796</v>
      </c>
      <c r="GGT13" s="12" t="s">
        <v>1763</v>
      </c>
      <c r="GGU13" s="12" t="s">
        <v>1608</v>
      </c>
      <c r="GGV13" s="13" t="s">
        <v>1764</v>
      </c>
      <c r="GGW13" s="8">
        <v>42796</v>
      </c>
      <c r="GGX13" s="12" t="s">
        <v>1763</v>
      </c>
      <c r="GGY13" s="12" t="s">
        <v>1608</v>
      </c>
      <c r="GGZ13" s="13" t="s">
        <v>1764</v>
      </c>
      <c r="GHA13" s="8">
        <v>42796</v>
      </c>
      <c r="GHB13" s="12" t="s">
        <v>1763</v>
      </c>
      <c r="GHC13" s="12" t="s">
        <v>1608</v>
      </c>
      <c r="GHD13" s="13" t="s">
        <v>1764</v>
      </c>
      <c r="GHE13" s="8">
        <v>42796</v>
      </c>
      <c r="GHF13" s="12" t="s">
        <v>1763</v>
      </c>
      <c r="GHG13" s="12" t="s">
        <v>1608</v>
      </c>
      <c r="GHH13" s="13" t="s">
        <v>1764</v>
      </c>
      <c r="GHI13" s="8">
        <v>42796</v>
      </c>
      <c r="GHJ13" s="12" t="s">
        <v>1763</v>
      </c>
      <c r="GHK13" s="12" t="s">
        <v>1608</v>
      </c>
      <c r="GHL13" s="13" t="s">
        <v>1764</v>
      </c>
      <c r="GHM13" s="8">
        <v>42796</v>
      </c>
      <c r="GHN13" s="12" t="s">
        <v>1763</v>
      </c>
      <c r="GHO13" s="12" t="s">
        <v>1608</v>
      </c>
      <c r="GHP13" s="13" t="s">
        <v>1764</v>
      </c>
      <c r="GHQ13" s="8">
        <v>42796</v>
      </c>
      <c r="GHR13" s="12" t="s">
        <v>1763</v>
      </c>
      <c r="GHS13" s="12" t="s">
        <v>1608</v>
      </c>
      <c r="GHT13" s="13" t="s">
        <v>1764</v>
      </c>
      <c r="GHU13" s="8">
        <v>42796</v>
      </c>
      <c r="GHV13" s="12" t="s">
        <v>1763</v>
      </c>
      <c r="GHW13" s="12" t="s">
        <v>1608</v>
      </c>
      <c r="GHX13" s="13" t="s">
        <v>1764</v>
      </c>
      <c r="GHY13" s="8">
        <v>42796</v>
      </c>
      <c r="GHZ13" s="12" t="s">
        <v>1763</v>
      </c>
      <c r="GIA13" s="12" t="s">
        <v>1608</v>
      </c>
      <c r="GIB13" s="13" t="s">
        <v>1764</v>
      </c>
      <c r="GIC13" s="8">
        <v>42796</v>
      </c>
      <c r="GID13" s="12" t="s">
        <v>1763</v>
      </c>
      <c r="GIE13" s="12" t="s">
        <v>1608</v>
      </c>
      <c r="GIF13" s="13" t="s">
        <v>1764</v>
      </c>
      <c r="GIG13" s="8">
        <v>42796</v>
      </c>
      <c r="GIH13" s="12" t="s">
        <v>1763</v>
      </c>
      <c r="GII13" s="12" t="s">
        <v>1608</v>
      </c>
      <c r="GIJ13" s="13" t="s">
        <v>1764</v>
      </c>
      <c r="GIK13" s="8">
        <v>42796</v>
      </c>
      <c r="GIL13" s="12" t="s">
        <v>1763</v>
      </c>
      <c r="GIM13" s="12" t="s">
        <v>1608</v>
      </c>
      <c r="GIN13" s="13" t="s">
        <v>1764</v>
      </c>
      <c r="GIO13" s="8">
        <v>42796</v>
      </c>
      <c r="GIP13" s="12" t="s">
        <v>1763</v>
      </c>
      <c r="GIQ13" s="12" t="s">
        <v>1608</v>
      </c>
      <c r="GIR13" s="13" t="s">
        <v>1764</v>
      </c>
      <c r="GIS13" s="8">
        <v>42796</v>
      </c>
      <c r="GIT13" s="12" t="s">
        <v>1763</v>
      </c>
      <c r="GIU13" s="12" t="s">
        <v>1608</v>
      </c>
      <c r="GIV13" s="13" t="s">
        <v>1764</v>
      </c>
      <c r="GIW13" s="8">
        <v>42796</v>
      </c>
      <c r="GIX13" s="12" t="s">
        <v>1763</v>
      </c>
      <c r="GIY13" s="12" t="s">
        <v>1608</v>
      </c>
      <c r="GIZ13" s="13" t="s">
        <v>1764</v>
      </c>
      <c r="GJA13" s="8">
        <v>42796</v>
      </c>
      <c r="GJB13" s="12" t="s">
        <v>1763</v>
      </c>
      <c r="GJC13" s="12" t="s">
        <v>1608</v>
      </c>
      <c r="GJD13" s="13" t="s">
        <v>1764</v>
      </c>
      <c r="GJE13" s="8">
        <v>42796</v>
      </c>
      <c r="GJF13" s="12" t="s">
        <v>1763</v>
      </c>
      <c r="GJG13" s="12" t="s">
        <v>1608</v>
      </c>
      <c r="GJH13" s="13" t="s">
        <v>1764</v>
      </c>
      <c r="GJI13" s="8">
        <v>42796</v>
      </c>
      <c r="GJJ13" s="12" t="s">
        <v>1763</v>
      </c>
      <c r="GJK13" s="12" t="s">
        <v>1608</v>
      </c>
      <c r="GJL13" s="13" t="s">
        <v>1764</v>
      </c>
      <c r="GJM13" s="8">
        <v>42796</v>
      </c>
      <c r="GJN13" s="12" t="s">
        <v>1763</v>
      </c>
      <c r="GJO13" s="12" t="s">
        <v>1608</v>
      </c>
      <c r="GJP13" s="13" t="s">
        <v>1764</v>
      </c>
      <c r="GJQ13" s="8">
        <v>42796</v>
      </c>
      <c r="GJR13" s="12" t="s">
        <v>1763</v>
      </c>
      <c r="GJS13" s="12" t="s">
        <v>1608</v>
      </c>
      <c r="GJT13" s="13" t="s">
        <v>1764</v>
      </c>
      <c r="GJU13" s="8">
        <v>42796</v>
      </c>
      <c r="GJV13" s="12" t="s">
        <v>1763</v>
      </c>
      <c r="GJW13" s="12" t="s">
        <v>1608</v>
      </c>
      <c r="GJX13" s="13" t="s">
        <v>1764</v>
      </c>
      <c r="GJY13" s="8">
        <v>42796</v>
      </c>
      <c r="GJZ13" s="12" t="s">
        <v>1763</v>
      </c>
      <c r="GKA13" s="12" t="s">
        <v>1608</v>
      </c>
      <c r="GKB13" s="13" t="s">
        <v>1764</v>
      </c>
      <c r="GKC13" s="8">
        <v>42796</v>
      </c>
      <c r="GKD13" s="12" t="s">
        <v>1763</v>
      </c>
      <c r="GKE13" s="12" t="s">
        <v>1608</v>
      </c>
      <c r="GKF13" s="13" t="s">
        <v>1764</v>
      </c>
      <c r="GKG13" s="8">
        <v>42796</v>
      </c>
      <c r="GKH13" s="12" t="s">
        <v>1763</v>
      </c>
      <c r="GKI13" s="12" t="s">
        <v>1608</v>
      </c>
      <c r="GKJ13" s="13" t="s">
        <v>1764</v>
      </c>
      <c r="GKK13" s="8">
        <v>42796</v>
      </c>
      <c r="GKL13" s="12" t="s">
        <v>1763</v>
      </c>
      <c r="GKM13" s="12" t="s">
        <v>1608</v>
      </c>
      <c r="GKN13" s="13" t="s">
        <v>1764</v>
      </c>
      <c r="GKO13" s="8">
        <v>42796</v>
      </c>
      <c r="GKP13" s="12" t="s">
        <v>1763</v>
      </c>
      <c r="GKQ13" s="12" t="s">
        <v>1608</v>
      </c>
      <c r="GKR13" s="13" t="s">
        <v>1764</v>
      </c>
      <c r="GKS13" s="8">
        <v>42796</v>
      </c>
      <c r="GKT13" s="12" t="s">
        <v>1763</v>
      </c>
      <c r="GKU13" s="12" t="s">
        <v>1608</v>
      </c>
      <c r="GKV13" s="13" t="s">
        <v>1764</v>
      </c>
      <c r="GKW13" s="8">
        <v>42796</v>
      </c>
      <c r="GKX13" s="12" t="s">
        <v>1763</v>
      </c>
      <c r="GKY13" s="12" t="s">
        <v>1608</v>
      </c>
      <c r="GKZ13" s="13" t="s">
        <v>1764</v>
      </c>
      <c r="GLA13" s="8">
        <v>42796</v>
      </c>
      <c r="GLB13" s="12" t="s">
        <v>1763</v>
      </c>
      <c r="GLC13" s="12" t="s">
        <v>1608</v>
      </c>
      <c r="GLD13" s="13" t="s">
        <v>1764</v>
      </c>
      <c r="GLE13" s="8">
        <v>42796</v>
      </c>
      <c r="GLF13" s="12" t="s">
        <v>1763</v>
      </c>
      <c r="GLG13" s="12" t="s">
        <v>1608</v>
      </c>
      <c r="GLH13" s="13" t="s">
        <v>1764</v>
      </c>
      <c r="GLI13" s="8">
        <v>42796</v>
      </c>
      <c r="GLJ13" s="12" t="s">
        <v>1763</v>
      </c>
      <c r="GLK13" s="12" t="s">
        <v>1608</v>
      </c>
      <c r="GLL13" s="13" t="s">
        <v>1764</v>
      </c>
      <c r="GLM13" s="8">
        <v>42796</v>
      </c>
      <c r="GLN13" s="12" t="s">
        <v>1763</v>
      </c>
      <c r="GLO13" s="12" t="s">
        <v>1608</v>
      </c>
      <c r="GLP13" s="13" t="s">
        <v>1764</v>
      </c>
      <c r="GLQ13" s="8">
        <v>42796</v>
      </c>
      <c r="GLR13" s="12" t="s">
        <v>1763</v>
      </c>
      <c r="GLS13" s="12" t="s">
        <v>1608</v>
      </c>
      <c r="GLT13" s="13" t="s">
        <v>1764</v>
      </c>
      <c r="GLU13" s="8">
        <v>42796</v>
      </c>
      <c r="GLV13" s="12" t="s">
        <v>1763</v>
      </c>
      <c r="GLW13" s="12" t="s">
        <v>1608</v>
      </c>
      <c r="GLX13" s="13" t="s">
        <v>1764</v>
      </c>
      <c r="GLY13" s="8">
        <v>42796</v>
      </c>
      <c r="GLZ13" s="12" t="s">
        <v>1763</v>
      </c>
      <c r="GMA13" s="12" t="s">
        <v>1608</v>
      </c>
      <c r="GMB13" s="13" t="s">
        <v>1764</v>
      </c>
      <c r="GMC13" s="8">
        <v>42796</v>
      </c>
      <c r="GMD13" s="12" t="s">
        <v>1763</v>
      </c>
      <c r="GME13" s="12" t="s">
        <v>1608</v>
      </c>
      <c r="GMF13" s="13" t="s">
        <v>1764</v>
      </c>
      <c r="GMG13" s="8">
        <v>42796</v>
      </c>
      <c r="GMH13" s="12" t="s">
        <v>1763</v>
      </c>
      <c r="GMI13" s="12" t="s">
        <v>1608</v>
      </c>
      <c r="GMJ13" s="13" t="s">
        <v>1764</v>
      </c>
      <c r="GMK13" s="8">
        <v>42796</v>
      </c>
      <c r="GML13" s="12" t="s">
        <v>1763</v>
      </c>
      <c r="GMM13" s="12" t="s">
        <v>1608</v>
      </c>
      <c r="GMN13" s="13" t="s">
        <v>1764</v>
      </c>
      <c r="GMO13" s="8">
        <v>42796</v>
      </c>
      <c r="GMP13" s="12" t="s">
        <v>1763</v>
      </c>
      <c r="GMQ13" s="12" t="s">
        <v>1608</v>
      </c>
      <c r="GMR13" s="13" t="s">
        <v>1764</v>
      </c>
      <c r="GMS13" s="8">
        <v>42796</v>
      </c>
      <c r="GMT13" s="12" t="s">
        <v>1763</v>
      </c>
      <c r="GMU13" s="12" t="s">
        <v>1608</v>
      </c>
      <c r="GMV13" s="13" t="s">
        <v>1764</v>
      </c>
      <c r="GMW13" s="8">
        <v>42796</v>
      </c>
      <c r="GMX13" s="12" t="s">
        <v>1763</v>
      </c>
      <c r="GMY13" s="12" t="s">
        <v>1608</v>
      </c>
      <c r="GMZ13" s="13" t="s">
        <v>1764</v>
      </c>
      <c r="GNA13" s="8">
        <v>42796</v>
      </c>
      <c r="GNB13" s="12" t="s">
        <v>1763</v>
      </c>
      <c r="GNC13" s="12" t="s">
        <v>1608</v>
      </c>
      <c r="GND13" s="13" t="s">
        <v>1764</v>
      </c>
      <c r="GNE13" s="8">
        <v>42796</v>
      </c>
      <c r="GNF13" s="12" t="s">
        <v>1763</v>
      </c>
      <c r="GNG13" s="12" t="s">
        <v>1608</v>
      </c>
      <c r="GNH13" s="13" t="s">
        <v>1764</v>
      </c>
      <c r="GNI13" s="8">
        <v>42796</v>
      </c>
      <c r="GNJ13" s="12" t="s">
        <v>1763</v>
      </c>
      <c r="GNK13" s="12" t="s">
        <v>1608</v>
      </c>
      <c r="GNL13" s="13" t="s">
        <v>1764</v>
      </c>
      <c r="GNM13" s="8">
        <v>42796</v>
      </c>
      <c r="GNN13" s="12" t="s">
        <v>1763</v>
      </c>
      <c r="GNO13" s="12" t="s">
        <v>1608</v>
      </c>
      <c r="GNP13" s="13" t="s">
        <v>1764</v>
      </c>
      <c r="GNQ13" s="8">
        <v>42796</v>
      </c>
      <c r="GNR13" s="12" t="s">
        <v>1763</v>
      </c>
      <c r="GNS13" s="12" t="s">
        <v>1608</v>
      </c>
      <c r="GNT13" s="13" t="s">
        <v>1764</v>
      </c>
      <c r="GNU13" s="8">
        <v>42796</v>
      </c>
      <c r="GNV13" s="12" t="s">
        <v>1763</v>
      </c>
      <c r="GNW13" s="12" t="s">
        <v>1608</v>
      </c>
      <c r="GNX13" s="13" t="s">
        <v>1764</v>
      </c>
      <c r="GNY13" s="8">
        <v>42796</v>
      </c>
      <c r="GNZ13" s="12" t="s">
        <v>1763</v>
      </c>
      <c r="GOA13" s="12" t="s">
        <v>1608</v>
      </c>
      <c r="GOB13" s="13" t="s">
        <v>1764</v>
      </c>
      <c r="GOC13" s="8">
        <v>42796</v>
      </c>
      <c r="GOD13" s="12" t="s">
        <v>1763</v>
      </c>
      <c r="GOE13" s="12" t="s">
        <v>1608</v>
      </c>
      <c r="GOF13" s="13" t="s">
        <v>1764</v>
      </c>
      <c r="GOG13" s="8">
        <v>42796</v>
      </c>
      <c r="GOH13" s="12" t="s">
        <v>1763</v>
      </c>
      <c r="GOI13" s="12" t="s">
        <v>1608</v>
      </c>
      <c r="GOJ13" s="13" t="s">
        <v>1764</v>
      </c>
      <c r="GOK13" s="8">
        <v>42796</v>
      </c>
      <c r="GOL13" s="12" t="s">
        <v>1763</v>
      </c>
      <c r="GOM13" s="12" t="s">
        <v>1608</v>
      </c>
      <c r="GON13" s="13" t="s">
        <v>1764</v>
      </c>
      <c r="GOO13" s="8">
        <v>42796</v>
      </c>
      <c r="GOP13" s="12" t="s">
        <v>1763</v>
      </c>
      <c r="GOQ13" s="12" t="s">
        <v>1608</v>
      </c>
      <c r="GOR13" s="13" t="s">
        <v>1764</v>
      </c>
      <c r="GOS13" s="8">
        <v>42796</v>
      </c>
      <c r="GOT13" s="12" t="s">
        <v>1763</v>
      </c>
      <c r="GOU13" s="12" t="s">
        <v>1608</v>
      </c>
      <c r="GOV13" s="13" t="s">
        <v>1764</v>
      </c>
      <c r="GOW13" s="8">
        <v>42796</v>
      </c>
      <c r="GOX13" s="12" t="s">
        <v>1763</v>
      </c>
      <c r="GOY13" s="12" t="s">
        <v>1608</v>
      </c>
      <c r="GOZ13" s="13" t="s">
        <v>1764</v>
      </c>
      <c r="GPA13" s="8">
        <v>42796</v>
      </c>
      <c r="GPB13" s="12" t="s">
        <v>1763</v>
      </c>
      <c r="GPC13" s="12" t="s">
        <v>1608</v>
      </c>
      <c r="GPD13" s="13" t="s">
        <v>1764</v>
      </c>
      <c r="GPE13" s="8">
        <v>42796</v>
      </c>
      <c r="GPF13" s="12" t="s">
        <v>1763</v>
      </c>
      <c r="GPG13" s="12" t="s">
        <v>1608</v>
      </c>
      <c r="GPH13" s="13" t="s">
        <v>1764</v>
      </c>
      <c r="GPI13" s="8">
        <v>42796</v>
      </c>
      <c r="GPJ13" s="12" t="s">
        <v>1763</v>
      </c>
      <c r="GPK13" s="12" t="s">
        <v>1608</v>
      </c>
      <c r="GPL13" s="13" t="s">
        <v>1764</v>
      </c>
      <c r="GPM13" s="8">
        <v>42796</v>
      </c>
      <c r="GPN13" s="12" t="s">
        <v>1763</v>
      </c>
      <c r="GPO13" s="12" t="s">
        <v>1608</v>
      </c>
      <c r="GPP13" s="13" t="s">
        <v>1764</v>
      </c>
      <c r="GPQ13" s="8">
        <v>42796</v>
      </c>
      <c r="GPR13" s="12" t="s">
        <v>1763</v>
      </c>
      <c r="GPS13" s="12" t="s">
        <v>1608</v>
      </c>
      <c r="GPT13" s="13" t="s">
        <v>1764</v>
      </c>
      <c r="GPU13" s="8">
        <v>42796</v>
      </c>
      <c r="GPV13" s="12" t="s">
        <v>1763</v>
      </c>
      <c r="GPW13" s="12" t="s">
        <v>1608</v>
      </c>
      <c r="GPX13" s="13" t="s">
        <v>1764</v>
      </c>
      <c r="GPY13" s="8">
        <v>42796</v>
      </c>
      <c r="GPZ13" s="12" t="s">
        <v>1763</v>
      </c>
      <c r="GQA13" s="12" t="s">
        <v>1608</v>
      </c>
      <c r="GQB13" s="13" t="s">
        <v>1764</v>
      </c>
      <c r="GQC13" s="8">
        <v>42796</v>
      </c>
      <c r="GQD13" s="12" t="s">
        <v>1763</v>
      </c>
      <c r="GQE13" s="12" t="s">
        <v>1608</v>
      </c>
      <c r="GQF13" s="13" t="s">
        <v>1764</v>
      </c>
      <c r="GQG13" s="8">
        <v>42796</v>
      </c>
      <c r="GQH13" s="12" t="s">
        <v>1763</v>
      </c>
      <c r="GQI13" s="12" t="s">
        <v>1608</v>
      </c>
      <c r="GQJ13" s="13" t="s">
        <v>1764</v>
      </c>
      <c r="GQK13" s="8">
        <v>42796</v>
      </c>
      <c r="GQL13" s="12" t="s">
        <v>1763</v>
      </c>
      <c r="GQM13" s="12" t="s">
        <v>1608</v>
      </c>
      <c r="GQN13" s="13" t="s">
        <v>1764</v>
      </c>
      <c r="GQO13" s="8">
        <v>42796</v>
      </c>
      <c r="GQP13" s="12" t="s">
        <v>1763</v>
      </c>
      <c r="GQQ13" s="12" t="s">
        <v>1608</v>
      </c>
      <c r="GQR13" s="13" t="s">
        <v>1764</v>
      </c>
      <c r="GQS13" s="8">
        <v>42796</v>
      </c>
      <c r="GQT13" s="12" t="s">
        <v>1763</v>
      </c>
      <c r="GQU13" s="12" t="s">
        <v>1608</v>
      </c>
      <c r="GQV13" s="13" t="s">
        <v>1764</v>
      </c>
      <c r="GQW13" s="8">
        <v>42796</v>
      </c>
      <c r="GQX13" s="12" t="s">
        <v>1763</v>
      </c>
      <c r="GQY13" s="12" t="s">
        <v>1608</v>
      </c>
      <c r="GQZ13" s="13" t="s">
        <v>1764</v>
      </c>
      <c r="GRA13" s="8">
        <v>42796</v>
      </c>
      <c r="GRB13" s="12" t="s">
        <v>1763</v>
      </c>
      <c r="GRC13" s="12" t="s">
        <v>1608</v>
      </c>
      <c r="GRD13" s="13" t="s">
        <v>1764</v>
      </c>
      <c r="GRE13" s="8">
        <v>42796</v>
      </c>
      <c r="GRF13" s="12" t="s">
        <v>1763</v>
      </c>
      <c r="GRG13" s="12" t="s">
        <v>1608</v>
      </c>
      <c r="GRH13" s="13" t="s">
        <v>1764</v>
      </c>
      <c r="GRI13" s="8">
        <v>42796</v>
      </c>
      <c r="GRJ13" s="12" t="s">
        <v>1763</v>
      </c>
      <c r="GRK13" s="12" t="s">
        <v>1608</v>
      </c>
      <c r="GRL13" s="13" t="s">
        <v>1764</v>
      </c>
      <c r="GRM13" s="8">
        <v>42796</v>
      </c>
      <c r="GRN13" s="12" t="s">
        <v>1763</v>
      </c>
      <c r="GRO13" s="12" t="s">
        <v>1608</v>
      </c>
      <c r="GRP13" s="13" t="s">
        <v>1764</v>
      </c>
      <c r="GRQ13" s="8">
        <v>42796</v>
      </c>
      <c r="GRR13" s="12" t="s">
        <v>1763</v>
      </c>
      <c r="GRS13" s="12" t="s">
        <v>1608</v>
      </c>
      <c r="GRT13" s="13" t="s">
        <v>1764</v>
      </c>
      <c r="GRU13" s="8">
        <v>42796</v>
      </c>
      <c r="GRV13" s="12" t="s">
        <v>1763</v>
      </c>
      <c r="GRW13" s="12" t="s">
        <v>1608</v>
      </c>
      <c r="GRX13" s="13" t="s">
        <v>1764</v>
      </c>
      <c r="GRY13" s="8">
        <v>42796</v>
      </c>
      <c r="GRZ13" s="12" t="s">
        <v>1763</v>
      </c>
      <c r="GSA13" s="12" t="s">
        <v>1608</v>
      </c>
      <c r="GSB13" s="13" t="s">
        <v>1764</v>
      </c>
      <c r="GSC13" s="8">
        <v>42796</v>
      </c>
      <c r="GSD13" s="12" t="s">
        <v>1763</v>
      </c>
      <c r="GSE13" s="12" t="s">
        <v>1608</v>
      </c>
      <c r="GSF13" s="13" t="s">
        <v>1764</v>
      </c>
      <c r="GSG13" s="8">
        <v>42796</v>
      </c>
      <c r="GSH13" s="12" t="s">
        <v>1763</v>
      </c>
      <c r="GSI13" s="12" t="s">
        <v>1608</v>
      </c>
      <c r="GSJ13" s="13" t="s">
        <v>1764</v>
      </c>
      <c r="GSK13" s="8">
        <v>42796</v>
      </c>
      <c r="GSL13" s="12" t="s">
        <v>1763</v>
      </c>
      <c r="GSM13" s="12" t="s">
        <v>1608</v>
      </c>
      <c r="GSN13" s="13" t="s">
        <v>1764</v>
      </c>
      <c r="GSO13" s="8">
        <v>42796</v>
      </c>
      <c r="GSP13" s="12" t="s">
        <v>1763</v>
      </c>
      <c r="GSQ13" s="12" t="s">
        <v>1608</v>
      </c>
      <c r="GSR13" s="13" t="s">
        <v>1764</v>
      </c>
      <c r="GSS13" s="8">
        <v>42796</v>
      </c>
      <c r="GST13" s="12" t="s">
        <v>1763</v>
      </c>
      <c r="GSU13" s="12" t="s">
        <v>1608</v>
      </c>
      <c r="GSV13" s="13" t="s">
        <v>1764</v>
      </c>
      <c r="GSW13" s="8">
        <v>42796</v>
      </c>
      <c r="GSX13" s="12" t="s">
        <v>1763</v>
      </c>
      <c r="GSY13" s="12" t="s">
        <v>1608</v>
      </c>
      <c r="GSZ13" s="13" t="s">
        <v>1764</v>
      </c>
      <c r="GTA13" s="8">
        <v>42796</v>
      </c>
      <c r="GTB13" s="12" t="s">
        <v>1763</v>
      </c>
      <c r="GTC13" s="12" t="s">
        <v>1608</v>
      </c>
      <c r="GTD13" s="13" t="s">
        <v>1764</v>
      </c>
      <c r="GTE13" s="8">
        <v>42796</v>
      </c>
      <c r="GTF13" s="12" t="s">
        <v>1763</v>
      </c>
      <c r="GTG13" s="12" t="s">
        <v>1608</v>
      </c>
      <c r="GTH13" s="13" t="s">
        <v>1764</v>
      </c>
      <c r="GTI13" s="8">
        <v>42796</v>
      </c>
      <c r="GTJ13" s="12" t="s">
        <v>1763</v>
      </c>
      <c r="GTK13" s="12" t="s">
        <v>1608</v>
      </c>
      <c r="GTL13" s="13" t="s">
        <v>1764</v>
      </c>
      <c r="GTM13" s="8">
        <v>42796</v>
      </c>
      <c r="GTN13" s="12" t="s">
        <v>1763</v>
      </c>
      <c r="GTO13" s="12" t="s">
        <v>1608</v>
      </c>
      <c r="GTP13" s="13" t="s">
        <v>1764</v>
      </c>
      <c r="GTQ13" s="8">
        <v>42796</v>
      </c>
      <c r="GTR13" s="12" t="s">
        <v>1763</v>
      </c>
      <c r="GTS13" s="12" t="s">
        <v>1608</v>
      </c>
      <c r="GTT13" s="13" t="s">
        <v>1764</v>
      </c>
      <c r="GTU13" s="8">
        <v>42796</v>
      </c>
      <c r="GTV13" s="12" t="s">
        <v>1763</v>
      </c>
      <c r="GTW13" s="12" t="s">
        <v>1608</v>
      </c>
      <c r="GTX13" s="13" t="s">
        <v>1764</v>
      </c>
      <c r="GTY13" s="8">
        <v>42796</v>
      </c>
      <c r="GTZ13" s="12" t="s">
        <v>1763</v>
      </c>
      <c r="GUA13" s="12" t="s">
        <v>1608</v>
      </c>
      <c r="GUB13" s="13" t="s">
        <v>1764</v>
      </c>
      <c r="GUC13" s="8">
        <v>42796</v>
      </c>
      <c r="GUD13" s="12" t="s">
        <v>1763</v>
      </c>
      <c r="GUE13" s="12" t="s">
        <v>1608</v>
      </c>
      <c r="GUF13" s="13" t="s">
        <v>1764</v>
      </c>
      <c r="GUG13" s="8">
        <v>42796</v>
      </c>
      <c r="GUH13" s="12" t="s">
        <v>1763</v>
      </c>
      <c r="GUI13" s="12" t="s">
        <v>1608</v>
      </c>
      <c r="GUJ13" s="13" t="s">
        <v>1764</v>
      </c>
      <c r="GUK13" s="8">
        <v>42796</v>
      </c>
      <c r="GUL13" s="12" t="s">
        <v>1763</v>
      </c>
      <c r="GUM13" s="12" t="s">
        <v>1608</v>
      </c>
      <c r="GUN13" s="13" t="s">
        <v>1764</v>
      </c>
      <c r="GUO13" s="8">
        <v>42796</v>
      </c>
      <c r="GUP13" s="12" t="s">
        <v>1763</v>
      </c>
      <c r="GUQ13" s="12" t="s">
        <v>1608</v>
      </c>
      <c r="GUR13" s="13" t="s">
        <v>1764</v>
      </c>
      <c r="GUS13" s="8">
        <v>42796</v>
      </c>
      <c r="GUT13" s="12" t="s">
        <v>1763</v>
      </c>
      <c r="GUU13" s="12" t="s">
        <v>1608</v>
      </c>
      <c r="GUV13" s="13" t="s">
        <v>1764</v>
      </c>
      <c r="GUW13" s="8">
        <v>42796</v>
      </c>
      <c r="GUX13" s="12" t="s">
        <v>1763</v>
      </c>
      <c r="GUY13" s="12" t="s">
        <v>1608</v>
      </c>
      <c r="GUZ13" s="13" t="s">
        <v>1764</v>
      </c>
      <c r="GVA13" s="8">
        <v>42796</v>
      </c>
      <c r="GVB13" s="12" t="s">
        <v>1763</v>
      </c>
      <c r="GVC13" s="12" t="s">
        <v>1608</v>
      </c>
      <c r="GVD13" s="13" t="s">
        <v>1764</v>
      </c>
      <c r="GVE13" s="8">
        <v>42796</v>
      </c>
      <c r="GVF13" s="12" t="s">
        <v>1763</v>
      </c>
      <c r="GVG13" s="12" t="s">
        <v>1608</v>
      </c>
      <c r="GVH13" s="13" t="s">
        <v>1764</v>
      </c>
      <c r="GVI13" s="8">
        <v>42796</v>
      </c>
      <c r="GVJ13" s="12" t="s">
        <v>1763</v>
      </c>
      <c r="GVK13" s="12" t="s">
        <v>1608</v>
      </c>
      <c r="GVL13" s="13" t="s">
        <v>1764</v>
      </c>
      <c r="GVM13" s="8">
        <v>42796</v>
      </c>
      <c r="GVN13" s="12" t="s">
        <v>1763</v>
      </c>
      <c r="GVO13" s="12" t="s">
        <v>1608</v>
      </c>
      <c r="GVP13" s="13" t="s">
        <v>1764</v>
      </c>
      <c r="GVQ13" s="8">
        <v>42796</v>
      </c>
      <c r="GVR13" s="12" t="s">
        <v>1763</v>
      </c>
      <c r="GVS13" s="12" t="s">
        <v>1608</v>
      </c>
      <c r="GVT13" s="13" t="s">
        <v>1764</v>
      </c>
      <c r="GVU13" s="8">
        <v>42796</v>
      </c>
      <c r="GVV13" s="12" t="s">
        <v>1763</v>
      </c>
      <c r="GVW13" s="12" t="s">
        <v>1608</v>
      </c>
      <c r="GVX13" s="13" t="s">
        <v>1764</v>
      </c>
      <c r="GVY13" s="8">
        <v>42796</v>
      </c>
      <c r="GVZ13" s="12" t="s">
        <v>1763</v>
      </c>
      <c r="GWA13" s="12" t="s">
        <v>1608</v>
      </c>
      <c r="GWB13" s="13" t="s">
        <v>1764</v>
      </c>
      <c r="GWC13" s="8">
        <v>42796</v>
      </c>
      <c r="GWD13" s="12" t="s">
        <v>1763</v>
      </c>
      <c r="GWE13" s="12" t="s">
        <v>1608</v>
      </c>
      <c r="GWF13" s="13" t="s">
        <v>1764</v>
      </c>
      <c r="GWG13" s="8">
        <v>42796</v>
      </c>
      <c r="GWH13" s="12" t="s">
        <v>1763</v>
      </c>
      <c r="GWI13" s="12" t="s">
        <v>1608</v>
      </c>
      <c r="GWJ13" s="13" t="s">
        <v>1764</v>
      </c>
      <c r="GWK13" s="8">
        <v>42796</v>
      </c>
      <c r="GWL13" s="12" t="s">
        <v>1763</v>
      </c>
      <c r="GWM13" s="12" t="s">
        <v>1608</v>
      </c>
      <c r="GWN13" s="13" t="s">
        <v>1764</v>
      </c>
      <c r="GWO13" s="8">
        <v>42796</v>
      </c>
      <c r="GWP13" s="12" t="s">
        <v>1763</v>
      </c>
      <c r="GWQ13" s="12" t="s">
        <v>1608</v>
      </c>
      <c r="GWR13" s="13" t="s">
        <v>1764</v>
      </c>
      <c r="GWS13" s="8">
        <v>42796</v>
      </c>
      <c r="GWT13" s="12" t="s">
        <v>1763</v>
      </c>
      <c r="GWU13" s="12" t="s">
        <v>1608</v>
      </c>
      <c r="GWV13" s="13" t="s">
        <v>1764</v>
      </c>
      <c r="GWW13" s="8">
        <v>42796</v>
      </c>
      <c r="GWX13" s="12" t="s">
        <v>1763</v>
      </c>
      <c r="GWY13" s="12" t="s">
        <v>1608</v>
      </c>
      <c r="GWZ13" s="13" t="s">
        <v>1764</v>
      </c>
      <c r="GXA13" s="8">
        <v>42796</v>
      </c>
      <c r="GXB13" s="12" t="s">
        <v>1763</v>
      </c>
      <c r="GXC13" s="12" t="s">
        <v>1608</v>
      </c>
      <c r="GXD13" s="13" t="s">
        <v>1764</v>
      </c>
      <c r="GXE13" s="8">
        <v>42796</v>
      </c>
      <c r="GXF13" s="12" t="s">
        <v>1763</v>
      </c>
      <c r="GXG13" s="12" t="s">
        <v>1608</v>
      </c>
      <c r="GXH13" s="13" t="s">
        <v>1764</v>
      </c>
      <c r="GXI13" s="8">
        <v>42796</v>
      </c>
      <c r="GXJ13" s="12" t="s">
        <v>1763</v>
      </c>
      <c r="GXK13" s="12" t="s">
        <v>1608</v>
      </c>
      <c r="GXL13" s="13" t="s">
        <v>1764</v>
      </c>
      <c r="GXM13" s="8">
        <v>42796</v>
      </c>
      <c r="GXN13" s="12" t="s">
        <v>1763</v>
      </c>
      <c r="GXO13" s="12" t="s">
        <v>1608</v>
      </c>
      <c r="GXP13" s="13" t="s">
        <v>1764</v>
      </c>
      <c r="GXQ13" s="8">
        <v>42796</v>
      </c>
      <c r="GXR13" s="12" t="s">
        <v>1763</v>
      </c>
      <c r="GXS13" s="12" t="s">
        <v>1608</v>
      </c>
      <c r="GXT13" s="13" t="s">
        <v>1764</v>
      </c>
      <c r="GXU13" s="8">
        <v>42796</v>
      </c>
      <c r="GXV13" s="12" t="s">
        <v>1763</v>
      </c>
      <c r="GXW13" s="12" t="s">
        <v>1608</v>
      </c>
      <c r="GXX13" s="13" t="s">
        <v>1764</v>
      </c>
      <c r="GXY13" s="8">
        <v>42796</v>
      </c>
      <c r="GXZ13" s="12" t="s">
        <v>1763</v>
      </c>
      <c r="GYA13" s="12" t="s">
        <v>1608</v>
      </c>
      <c r="GYB13" s="13" t="s">
        <v>1764</v>
      </c>
      <c r="GYC13" s="8">
        <v>42796</v>
      </c>
      <c r="GYD13" s="12" t="s">
        <v>1763</v>
      </c>
      <c r="GYE13" s="12" t="s">
        <v>1608</v>
      </c>
      <c r="GYF13" s="13" t="s">
        <v>1764</v>
      </c>
      <c r="GYG13" s="8">
        <v>42796</v>
      </c>
      <c r="GYH13" s="12" t="s">
        <v>1763</v>
      </c>
      <c r="GYI13" s="12" t="s">
        <v>1608</v>
      </c>
      <c r="GYJ13" s="13" t="s">
        <v>1764</v>
      </c>
      <c r="GYK13" s="8">
        <v>42796</v>
      </c>
      <c r="GYL13" s="12" t="s">
        <v>1763</v>
      </c>
      <c r="GYM13" s="12" t="s">
        <v>1608</v>
      </c>
      <c r="GYN13" s="13" t="s">
        <v>1764</v>
      </c>
      <c r="GYO13" s="8">
        <v>42796</v>
      </c>
      <c r="GYP13" s="12" t="s">
        <v>1763</v>
      </c>
      <c r="GYQ13" s="12" t="s">
        <v>1608</v>
      </c>
      <c r="GYR13" s="13" t="s">
        <v>1764</v>
      </c>
      <c r="GYS13" s="8">
        <v>42796</v>
      </c>
      <c r="GYT13" s="12" t="s">
        <v>1763</v>
      </c>
      <c r="GYU13" s="12" t="s">
        <v>1608</v>
      </c>
      <c r="GYV13" s="13" t="s">
        <v>1764</v>
      </c>
      <c r="GYW13" s="8">
        <v>42796</v>
      </c>
      <c r="GYX13" s="12" t="s">
        <v>1763</v>
      </c>
      <c r="GYY13" s="12" t="s">
        <v>1608</v>
      </c>
      <c r="GYZ13" s="13" t="s">
        <v>1764</v>
      </c>
      <c r="GZA13" s="8">
        <v>42796</v>
      </c>
      <c r="GZB13" s="12" t="s">
        <v>1763</v>
      </c>
      <c r="GZC13" s="12" t="s">
        <v>1608</v>
      </c>
      <c r="GZD13" s="13" t="s">
        <v>1764</v>
      </c>
      <c r="GZE13" s="8">
        <v>42796</v>
      </c>
      <c r="GZF13" s="12" t="s">
        <v>1763</v>
      </c>
      <c r="GZG13" s="12" t="s">
        <v>1608</v>
      </c>
      <c r="GZH13" s="13" t="s">
        <v>1764</v>
      </c>
      <c r="GZI13" s="8">
        <v>42796</v>
      </c>
      <c r="GZJ13" s="12" t="s">
        <v>1763</v>
      </c>
      <c r="GZK13" s="12" t="s">
        <v>1608</v>
      </c>
      <c r="GZL13" s="13" t="s">
        <v>1764</v>
      </c>
      <c r="GZM13" s="8">
        <v>42796</v>
      </c>
      <c r="GZN13" s="12" t="s">
        <v>1763</v>
      </c>
      <c r="GZO13" s="12" t="s">
        <v>1608</v>
      </c>
      <c r="GZP13" s="13" t="s">
        <v>1764</v>
      </c>
      <c r="GZQ13" s="8">
        <v>42796</v>
      </c>
      <c r="GZR13" s="12" t="s">
        <v>1763</v>
      </c>
      <c r="GZS13" s="12" t="s">
        <v>1608</v>
      </c>
      <c r="GZT13" s="13" t="s">
        <v>1764</v>
      </c>
      <c r="GZU13" s="8">
        <v>42796</v>
      </c>
      <c r="GZV13" s="12" t="s">
        <v>1763</v>
      </c>
      <c r="GZW13" s="12" t="s">
        <v>1608</v>
      </c>
      <c r="GZX13" s="13" t="s">
        <v>1764</v>
      </c>
      <c r="GZY13" s="8">
        <v>42796</v>
      </c>
      <c r="GZZ13" s="12" t="s">
        <v>1763</v>
      </c>
      <c r="HAA13" s="12" t="s">
        <v>1608</v>
      </c>
      <c r="HAB13" s="13" t="s">
        <v>1764</v>
      </c>
      <c r="HAC13" s="8">
        <v>42796</v>
      </c>
      <c r="HAD13" s="12" t="s">
        <v>1763</v>
      </c>
      <c r="HAE13" s="12" t="s">
        <v>1608</v>
      </c>
      <c r="HAF13" s="13" t="s">
        <v>1764</v>
      </c>
      <c r="HAG13" s="8">
        <v>42796</v>
      </c>
      <c r="HAH13" s="12" t="s">
        <v>1763</v>
      </c>
      <c r="HAI13" s="12" t="s">
        <v>1608</v>
      </c>
      <c r="HAJ13" s="13" t="s">
        <v>1764</v>
      </c>
      <c r="HAK13" s="8">
        <v>42796</v>
      </c>
      <c r="HAL13" s="12" t="s">
        <v>1763</v>
      </c>
      <c r="HAM13" s="12" t="s">
        <v>1608</v>
      </c>
      <c r="HAN13" s="13" t="s">
        <v>1764</v>
      </c>
      <c r="HAO13" s="8">
        <v>42796</v>
      </c>
      <c r="HAP13" s="12" t="s">
        <v>1763</v>
      </c>
      <c r="HAQ13" s="12" t="s">
        <v>1608</v>
      </c>
      <c r="HAR13" s="13" t="s">
        <v>1764</v>
      </c>
      <c r="HAS13" s="8">
        <v>42796</v>
      </c>
      <c r="HAT13" s="12" t="s">
        <v>1763</v>
      </c>
      <c r="HAU13" s="12" t="s">
        <v>1608</v>
      </c>
      <c r="HAV13" s="13" t="s">
        <v>1764</v>
      </c>
      <c r="HAW13" s="8">
        <v>42796</v>
      </c>
      <c r="HAX13" s="12" t="s">
        <v>1763</v>
      </c>
      <c r="HAY13" s="12" t="s">
        <v>1608</v>
      </c>
      <c r="HAZ13" s="13" t="s">
        <v>1764</v>
      </c>
      <c r="HBA13" s="8">
        <v>42796</v>
      </c>
      <c r="HBB13" s="12" t="s">
        <v>1763</v>
      </c>
      <c r="HBC13" s="12" t="s">
        <v>1608</v>
      </c>
      <c r="HBD13" s="13" t="s">
        <v>1764</v>
      </c>
      <c r="HBE13" s="8">
        <v>42796</v>
      </c>
      <c r="HBF13" s="12" t="s">
        <v>1763</v>
      </c>
      <c r="HBG13" s="12" t="s">
        <v>1608</v>
      </c>
      <c r="HBH13" s="13" t="s">
        <v>1764</v>
      </c>
      <c r="HBI13" s="8">
        <v>42796</v>
      </c>
      <c r="HBJ13" s="12" t="s">
        <v>1763</v>
      </c>
      <c r="HBK13" s="12" t="s">
        <v>1608</v>
      </c>
      <c r="HBL13" s="13" t="s">
        <v>1764</v>
      </c>
      <c r="HBM13" s="8">
        <v>42796</v>
      </c>
      <c r="HBN13" s="12" t="s">
        <v>1763</v>
      </c>
      <c r="HBO13" s="12" t="s">
        <v>1608</v>
      </c>
      <c r="HBP13" s="13" t="s">
        <v>1764</v>
      </c>
      <c r="HBQ13" s="8">
        <v>42796</v>
      </c>
      <c r="HBR13" s="12" t="s">
        <v>1763</v>
      </c>
      <c r="HBS13" s="12" t="s">
        <v>1608</v>
      </c>
      <c r="HBT13" s="13" t="s">
        <v>1764</v>
      </c>
      <c r="HBU13" s="8">
        <v>42796</v>
      </c>
      <c r="HBV13" s="12" t="s">
        <v>1763</v>
      </c>
      <c r="HBW13" s="12" t="s">
        <v>1608</v>
      </c>
      <c r="HBX13" s="13" t="s">
        <v>1764</v>
      </c>
      <c r="HBY13" s="8">
        <v>42796</v>
      </c>
      <c r="HBZ13" s="12" t="s">
        <v>1763</v>
      </c>
      <c r="HCA13" s="12" t="s">
        <v>1608</v>
      </c>
      <c r="HCB13" s="13" t="s">
        <v>1764</v>
      </c>
      <c r="HCC13" s="8">
        <v>42796</v>
      </c>
      <c r="HCD13" s="12" t="s">
        <v>1763</v>
      </c>
      <c r="HCE13" s="12" t="s">
        <v>1608</v>
      </c>
      <c r="HCF13" s="13" t="s">
        <v>1764</v>
      </c>
      <c r="HCG13" s="8">
        <v>42796</v>
      </c>
      <c r="HCH13" s="12" t="s">
        <v>1763</v>
      </c>
      <c r="HCI13" s="12" t="s">
        <v>1608</v>
      </c>
      <c r="HCJ13" s="13" t="s">
        <v>1764</v>
      </c>
      <c r="HCK13" s="8">
        <v>42796</v>
      </c>
      <c r="HCL13" s="12" t="s">
        <v>1763</v>
      </c>
      <c r="HCM13" s="12" t="s">
        <v>1608</v>
      </c>
      <c r="HCN13" s="13" t="s">
        <v>1764</v>
      </c>
      <c r="HCO13" s="8">
        <v>42796</v>
      </c>
      <c r="HCP13" s="12" t="s">
        <v>1763</v>
      </c>
      <c r="HCQ13" s="12" t="s">
        <v>1608</v>
      </c>
      <c r="HCR13" s="13" t="s">
        <v>1764</v>
      </c>
      <c r="HCS13" s="8">
        <v>42796</v>
      </c>
      <c r="HCT13" s="12" t="s">
        <v>1763</v>
      </c>
      <c r="HCU13" s="12" t="s">
        <v>1608</v>
      </c>
      <c r="HCV13" s="13" t="s">
        <v>1764</v>
      </c>
      <c r="HCW13" s="8">
        <v>42796</v>
      </c>
      <c r="HCX13" s="12" t="s">
        <v>1763</v>
      </c>
      <c r="HCY13" s="12" t="s">
        <v>1608</v>
      </c>
      <c r="HCZ13" s="13" t="s">
        <v>1764</v>
      </c>
      <c r="HDA13" s="8">
        <v>42796</v>
      </c>
      <c r="HDB13" s="12" t="s">
        <v>1763</v>
      </c>
      <c r="HDC13" s="12" t="s">
        <v>1608</v>
      </c>
      <c r="HDD13" s="13" t="s">
        <v>1764</v>
      </c>
      <c r="HDE13" s="8">
        <v>42796</v>
      </c>
      <c r="HDF13" s="12" t="s">
        <v>1763</v>
      </c>
      <c r="HDG13" s="12" t="s">
        <v>1608</v>
      </c>
      <c r="HDH13" s="13" t="s">
        <v>1764</v>
      </c>
      <c r="HDI13" s="8">
        <v>42796</v>
      </c>
      <c r="HDJ13" s="12" t="s">
        <v>1763</v>
      </c>
      <c r="HDK13" s="12" t="s">
        <v>1608</v>
      </c>
      <c r="HDL13" s="13" t="s">
        <v>1764</v>
      </c>
      <c r="HDM13" s="8">
        <v>42796</v>
      </c>
      <c r="HDN13" s="12" t="s">
        <v>1763</v>
      </c>
      <c r="HDO13" s="12" t="s">
        <v>1608</v>
      </c>
      <c r="HDP13" s="13" t="s">
        <v>1764</v>
      </c>
      <c r="HDQ13" s="8">
        <v>42796</v>
      </c>
      <c r="HDR13" s="12" t="s">
        <v>1763</v>
      </c>
      <c r="HDS13" s="12" t="s">
        <v>1608</v>
      </c>
      <c r="HDT13" s="13" t="s">
        <v>1764</v>
      </c>
      <c r="HDU13" s="8">
        <v>42796</v>
      </c>
      <c r="HDV13" s="12" t="s">
        <v>1763</v>
      </c>
      <c r="HDW13" s="12" t="s">
        <v>1608</v>
      </c>
      <c r="HDX13" s="13" t="s">
        <v>1764</v>
      </c>
      <c r="HDY13" s="8">
        <v>42796</v>
      </c>
      <c r="HDZ13" s="12" t="s">
        <v>1763</v>
      </c>
      <c r="HEA13" s="12" t="s">
        <v>1608</v>
      </c>
      <c r="HEB13" s="13" t="s">
        <v>1764</v>
      </c>
      <c r="HEC13" s="8">
        <v>42796</v>
      </c>
      <c r="HED13" s="12" t="s">
        <v>1763</v>
      </c>
      <c r="HEE13" s="12" t="s">
        <v>1608</v>
      </c>
      <c r="HEF13" s="13" t="s">
        <v>1764</v>
      </c>
      <c r="HEG13" s="8">
        <v>42796</v>
      </c>
      <c r="HEH13" s="12" t="s">
        <v>1763</v>
      </c>
      <c r="HEI13" s="12" t="s">
        <v>1608</v>
      </c>
      <c r="HEJ13" s="13" t="s">
        <v>1764</v>
      </c>
      <c r="HEK13" s="8">
        <v>42796</v>
      </c>
      <c r="HEL13" s="12" t="s">
        <v>1763</v>
      </c>
      <c r="HEM13" s="12" t="s">
        <v>1608</v>
      </c>
      <c r="HEN13" s="13" t="s">
        <v>1764</v>
      </c>
      <c r="HEO13" s="8">
        <v>42796</v>
      </c>
      <c r="HEP13" s="12" t="s">
        <v>1763</v>
      </c>
      <c r="HEQ13" s="12" t="s">
        <v>1608</v>
      </c>
      <c r="HER13" s="13" t="s">
        <v>1764</v>
      </c>
      <c r="HES13" s="8">
        <v>42796</v>
      </c>
      <c r="HET13" s="12" t="s">
        <v>1763</v>
      </c>
      <c r="HEU13" s="12" t="s">
        <v>1608</v>
      </c>
      <c r="HEV13" s="13" t="s">
        <v>1764</v>
      </c>
      <c r="HEW13" s="8">
        <v>42796</v>
      </c>
      <c r="HEX13" s="12" t="s">
        <v>1763</v>
      </c>
      <c r="HEY13" s="12" t="s">
        <v>1608</v>
      </c>
      <c r="HEZ13" s="13" t="s">
        <v>1764</v>
      </c>
      <c r="HFA13" s="8">
        <v>42796</v>
      </c>
      <c r="HFB13" s="12" t="s">
        <v>1763</v>
      </c>
      <c r="HFC13" s="12" t="s">
        <v>1608</v>
      </c>
      <c r="HFD13" s="13" t="s">
        <v>1764</v>
      </c>
      <c r="HFE13" s="8">
        <v>42796</v>
      </c>
      <c r="HFF13" s="12" t="s">
        <v>1763</v>
      </c>
      <c r="HFG13" s="12" t="s">
        <v>1608</v>
      </c>
      <c r="HFH13" s="13" t="s">
        <v>1764</v>
      </c>
      <c r="HFI13" s="8">
        <v>42796</v>
      </c>
      <c r="HFJ13" s="12" t="s">
        <v>1763</v>
      </c>
      <c r="HFK13" s="12" t="s">
        <v>1608</v>
      </c>
      <c r="HFL13" s="13" t="s">
        <v>1764</v>
      </c>
      <c r="HFM13" s="8">
        <v>42796</v>
      </c>
      <c r="HFN13" s="12" t="s">
        <v>1763</v>
      </c>
      <c r="HFO13" s="12" t="s">
        <v>1608</v>
      </c>
      <c r="HFP13" s="13" t="s">
        <v>1764</v>
      </c>
      <c r="HFQ13" s="8">
        <v>42796</v>
      </c>
      <c r="HFR13" s="12" t="s">
        <v>1763</v>
      </c>
      <c r="HFS13" s="12" t="s">
        <v>1608</v>
      </c>
      <c r="HFT13" s="13" t="s">
        <v>1764</v>
      </c>
      <c r="HFU13" s="8">
        <v>42796</v>
      </c>
      <c r="HFV13" s="12" t="s">
        <v>1763</v>
      </c>
      <c r="HFW13" s="12" t="s">
        <v>1608</v>
      </c>
      <c r="HFX13" s="13" t="s">
        <v>1764</v>
      </c>
      <c r="HFY13" s="8">
        <v>42796</v>
      </c>
      <c r="HFZ13" s="12" t="s">
        <v>1763</v>
      </c>
      <c r="HGA13" s="12" t="s">
        <v>1608</v>
      </c>
      <c r="HGB13" s="13" t="s">
        <v>1764</v>
      </c>
      <c r="HGC13" s="8">
        <v>42796</v>
      </c>
      <c r="HGD13" s="12" t="s">
        <v>1763</v>
      </c>
      <c r="HGE13" s="12" t="s">
        <v>1608</v>
      </c>
      <c r="HGF13" s="13" t="s">
        <v>1764</v>
      </c>
      <c r="HGG13" s="8">
        <v>42796</v>
      </c>
      <c r="HGH13" s="12" t="s">
        <v>1763</v>
      </c>
      <c r="HGI13" s="12" t="s">
        <v>1608</v>
      </c>
      <c r="HGJ13" s="13" t="s">
        <v>1764</v>
      </c>
      <c r="HGK13" s="8">
        <v>42796</v>
      </c>
      <c r="HGL13" s="12" t="s">
        <v>1763</v>
      </c>
      <c r="HGM13" s="12" t="s">
        <v>1608</v>
      </c>
      <c r="HGN13" s="13" t="s">
        <v>1764</v>
      </c>
      <c r="HGO13" s="8">
        <v>42796</v>
      </c>
      <c r="HGP13" s="12" t="s">
        <v>1763</v>
      </c>
      <c r="HGQ13" s="12" t="s">
        <v>1608</v>
      </c>
      <c r="HGR13" s="13" t="s">
        <v>1764</v>
      </c>
      <c r="HGS13" s="8">
        <v>42796</v>
      </c>
      <c r="HGT13" s="12" t="s">
        <v>1763</v>
      </c>
      <c r="HGU13" s="12" t="s">
        <v>1608</v>
      </c>
      <c r="HGV13" s="13" t="s">
        <v>1764</v>
      </c>
      <c r="HGW13" s="8">
        <v>42796</v>
      </c>
      <c r="HGX13" s="12" t="s">
        <v>1763</v>
      </c>
      <c r="HGY13" s="12" t="s">
        <v>1608</v>
      </c>
      <c r="HGZ13" s="13" t="s">
        <v>1764</v>
      </c>
      <c r="HHA13" s="8">
        <v>42796</v>
      </c>
      <c r="HHB13" s="12" t="s">
        <v>1763</v>
      </c>
      <c r="HHC13" s="12" t="s">
        <v>1608</v>
      </c>
      <c r="HHD13" s="13" t="s">
        <v>1764</v>
      </c>
      <c r="HHE13" s="8">
        <v>42796</v>
      </c>
      <c r="HHF13" s="12" t="s">
        <v>1763</v>
      </c>
      <c r="HHG13" s="12" t="s">
        <v>1608</v>
      </c>
      <c r="HHH13" s="13" t="s">
        <v>1764</v>
      </c>
      <c r="HHI13" s="8">
        <v>42796</v>
      </c>
      <c r="HHJ13" s="12" t="s">
        <v>1763</v>
      </c>
      <c r="HHK13" s="12" t="s">
        <v>1608</v>
      </c>
      <c r="HHL13" s="13" t="s">
        <v>1764</v>
      </c>
      <c r="HHM13" s="8">
        <v>42796</v>
      </c>
      <c r="HHN13" s="12" t="s">
        <v>1763</v>
      </c>
      <c r="HHO13" s="12" t="s">
        <v>1608</v>
      </c>
      <c r="HHP13" s="13" t="s">
        <v>1764</v>
      </c>
      <c r="HHQ13" s="8">
        <v>42796</v>
      </c>
      <c r="HHR13" s="12" t="s">
        <v>1763</v>
      </c>
      <c r="HHS13" s="12" t="s">
        <v>1608</v>
      </c>
      <c r="HHT13" s="13" t="s">
        <v>1764</v>
      </c>
      <c r="HHU13" s="8">
        <v>42796</v>
      </c>
      <c r="HHV13" s="12" t="s">
        <v>1763</v>
      </c>
      <c r="HHW13" s="12" t="s">
        <v>1608</v>
      </c>
      <c r="HHX13" s="13" t="s">
        <v>1764</v>
      </c>
      <c r="HHY13" s="8">
        <v>42796</v>
      </c>
      <c r="HHZ13" s="12" t="s">
        <v>1763</v>
      </c>
      <c r="HIA13" s="12" t="s">
        <v>1608</v>
      </c>
      <c r="HIB13" s="13" t="s">
        <v>1764</v>
      </c>
      <c r="HIC13" s="8">
        <v>42796</v>
      </c>
      <c r="HID13" s="12" t="s">
        <v>1763</v>
      </c>
      <c r="HIE13" s="12" t="s">
        <v>1608</v>
      </c>
      <c r="HIF13" s="13" t="s">
        <v>1764</v>
      </c>
      <c r="HIG13" s="8">
        <v>42796</v>
      </c>
      <c r="HIH13" s="12" t="s">
        <v>1763</v>
      </c>
      <c r="HII13" s="12" t="s">
        <v>1608</v>
      </c>
      <c r="HIJ13" s="13" t="s">
        <v>1764</v>
      </c>
      <c r="HIK13" s="8">
        <v>42796</v>
      </c>
      <c r="HIL13" s="12" t="s">
        <v>1763</v>
      </c>
      <c r="HIM13" s="12" t="s">
        <v>1608</v>
      </c>
      <c r="HIN13" s="13" t="s">
        <v>1764</v>
      </c>
      <c r="HIO13" s="8">
        <v>42796</v>
      </c>
      <c r="HIP13" s="12" t="s">
        <v>1763</v>
      </c>
      <c r="HIQ13" s="12" t="s">
        <v>1608</v>
      </c>
      <c r="HIR13" s="13" t="s">
        <v>1764</v>
      </c>
      <c r="HIS13" s="8">
        <v>42796</v>
      </c>
      <c r="HIT13" s="12" t="s">
        <v>1763</v>
      </c>
      <c r="HIU13" s="12" t="s">
        <v>1608</v>
      </c>
      <c r="HIV13" s="13" t="s">
        <v>1764</v>
      </c>
      <c r="HIW13" s="8">
        <v>42796</v>
      </c>
      <c r="HIX13" s="12" t="s">
        <v>1763</v>
      </c>
      <c r="HIY13" s="12" t="s">
        <v>1608</v>
      </c>
      <c r="HIZ13" s="13" t="s">
        <v>1764</v>
      </c>
      <c r="HJA13" s="8">
        <v>42796</v>
      </c>
      <c r="HJB13" s="12" t="s">
        <v>1763</v>
      </c>
      <c r="HJC13" s="12" t="s">
        <v>1608</v>
      </c>
      <c r="HJD13" s="13" t="s">
        <v>1764</v>
      </c>
      <c r="HJE13" s="8">
        <v>42796</v>
      </c>
      <c r="HJF13" s="12" t="s">
        <v>1763</v>
      </c>
      <c r="HJG13" s="12" t="s">
        <v>1608</v>
      </c>
      <c r="HJH13" s="13" t="s">
        <v>1764</v>
      </c>
      <c r="HJI13" s="8">
        <v>42796</v>
      </c>
      <c r="HJJ13" s="12" t="s">
        <v>1763</v>
      </c>
      <c r="HJK13" s="12" t="s">
        <v>1608</v>
      </c>
      <c r="HJL13" s="13" t="s">
        <v>1764</v>
      </c>
      <c r="HJM13" s="8">
        <v>42796</v>
      </c>
      <c r="HJN13" s="12" t="s">
        <v>1763</v>
      </c>
      <c r="HJO13" s="12" t="s">
        <v>1608</v>
      </c>
      <c r="HJP13" s="13" t="s">
        <v>1764</v>
      </c>
      <c r="HJQ13" s="8">
        <v>42796</v>
      </c>
      <c r="HJR13" s="12" t="s">
        <v>1763</v>
      </c>
      <c r="HJS13" s="12" t="s">
        <v>1608</v>
      </c>
      <c r="HJT13" s="13" t="s">
        <v>1764</v>
      </c>
      <c r="HJU13" s="8">
        <v>42796</v>
      </c>
      <c r="HJV13" s="12" t="s">
        <v>1763</v>
      </c>
      <c r="HJW13" s="12" t="s">
        <v>1608</v>
      </c>
      <c r="HJX13" s="13" t="s">
        <v>1764</v>
      </c>
      <c r="HJY13" s="8">
        <v>42796</v>
      </c>
      <c r="HJZ13" s="12" t="s">
        <v>1763</v>
      </c>
      <c r="HKA13" s="12" t="s">
        <v>1608</v>
      </c>
      <c r="HKB13" s="13" t="s">
        <v>1764</v>
      </c>
      <c r="HKC13" s="8">
        <v>42796</v>
      </c>
      <c r="HKD13" s="12" t="s">
        <v>1763</v>
      </c>
      <c r="HKE13" s="12" t="s">
        <v>1608</v>
      </c>
      <c r="HKF13" s="13" t="s">
        <v>1764</v>
      </c>
      <c r="HKG13" s="8">
        <v>42796</v>
      </c>
      <c r="HKH13" s="12" t="s">
        <v>1763</v>
      </c>
      <c r="HKI13" s="12" t="s">
        <v>1608</v>
      </c>
      <c r="HKJ13" s="13" t="s">
        <v>1764</v>
      </c>
      <c r="HKK13" s="8">
        <v>42796</v>
      </c>
      <c r="HKL13" s="12" t="s">
        <v>1763</v>
      </c>
      <c r="HKM13" s="12" t="s">
        <v>1608</v>
      </c>
      <c r="HKN13" s="13" t="s">
        <v>1764</v>
      </c>
      <c r="HKO13" s="8">
        <v>42796</v>
      </c>
      <c r="HKP13" s="12" t="s">
        <v>1763</v>
      </c>
      <c r="HKQ13" s="12" t="s">
        <v>1608</v>
      </c>
      <c r="HKR13" s="13" t="s">
        <v>1764</v>
      </c>
      <c r="HKS13" s="8">
        <v>42796</v>
      </c>
      <c r="HKT13" s="12" t="s">
        <v>1763</v>
      </c>
      <c r="HKU13" s="12" t="s">
        <v>1608</v>
      </c>
      <c r="HKV13" s="13" t="s">
        <v>1764</v>
      </c>
      <c r="HKW13" s="8">
        <v>42796</v>
      </c>
      <c r="HKX13" s="12" t="s">
        <v>1763</v>
      </c>
      <c r="HKY13" s="12" t="s">
        <v>1608</v>
      </c>
      <c r="HKZ13" s="13" t="s">
        <v>1764</v>
      </c>
      <c r="HLA13" s="8">
        <v>42796</v>
      </c>
      <c r="HLB13" s="12" t="s">
        <v>1763</v>
      </c>
      <c r="HLC13" s="12" t="s">
        <v>1608</v>
      </c>
      <c r="HLD13" s="13" t="s">
        <v>1764</v>
      </c>
      <c r="HLE13" s="8">
        <v>42796</v>
      </c>
      <c r="HLF13" s="12" t="s">
        <v>1763</v>
      </c>
      <c r="HLG13" s="12" t="s">
        <v>1608</v>
      </c>
      <c r="HLH13" s="13" t="s">
        <v>1764</v>
      </c>
      <c r="HLI13" s="8">
        <v>42796</v>
      </c>
      <c r="HLJ13" s="12" t="s">
        <v>1763</v>
      </c>
      <c r="HLK13" s="12" t="s">
        <v>1608</v>
      </c>
      <c r="HLL13" s="13" t="s">
        <v>1764</v>
      </c>
      <c r="HLM13" s="8">
        <v>42796</v>
      </c>
      <c r="HLN13" s="12" t="s">
        <v>1763</v>
      </c>
      <c r="HLO13" s="12" t="s">
        <v>1608</v>
      </c>
      <c r="HLP13" s="13" t="s">
        <v>1764</v>
      </c>
      <c r="HLQ13" s="8">
        <v>42796</v>
      </c>
      <c r="HLR13" s="12" t="s">
        <v>1763</v>
      </c>
      <c r="HLS13" s="12" t="s">
        <v>1608</v>
      </c>
      <c r="HLT13" s="13" t="s">
        <v>1764</v>
      </c>
      <c r="HLU13" s="8">
        <v>42796</v>
      </c>
      <c r="HLV13" s="12" t="s">
        <v>1763</v>
      </c>
      <c r="HLW13" s="12" t="s">
        <v>1608</v>
      </c>
      <c r="HLX13" s="13" t="s">
        <v>1764</v>
      </c>
      <c r="HLY13" s="8">
        <v>42796</v>
      </c>
      <c r="HLZ13" s="12" t="s">
        <v>1763</v>
      </c>
      <c r="HMA13" s="12" t="s">
        <v>1608</v>
      </c>
      <c r="HMB13" s="13" t="s">
        <v>1764</v>
      </c>
      <c r="HMC13" s="8">
        <v>42796</v>
      </c>
      <c r="HMD13" s="12" t="s">
        <v>1763</v>
      </c>
      <c r="HME13" s="12" t="s">
        <v>1608</v>
      </c>
      <c r="HMF13" s="13" t="s">
        <v>1764</v>
      </c>
      <c r="HMG13" s="8">
        <v>42796</v>
      </c>
      <c r="HMH13" s="12" t="s">
        <v>1763</v>
      </c>
      <c r="HMI13" s="12" t="s">
        <v>1608</v>
      </c>
      <c r="HMJ13" s="13" t="s">
        <v>1764</v>
      </c>
      <c r="HMK13" s="8">
        <v>42796</v>
      </c>
      <c r="HML13" s="12" t="s">
        <v>1763</v>
      </c>
      <c r="HMM13" s="12" t="s">
        <v>1608</v>
      </c>
      <c r="HMN13" s="13" t="s">
        <v>1764</v>
      </c>
      <c r="HMO13" s="8">
        <v>42796</v>
      </c>
      <c r="HMP13" s="12" t="s">
        <v>1763</v>
      </c>
      <c r="HMQ13" s="12" t="s">
        <v>1608</v>
      </c>
      <c r="HMR13" s="13" t="s">
        <v>1764</v>
      </c>
      <c r="HMS13" s="8">
        <v>42796</v>
      </c>
      <c r="HMT13" s="12" t="s">
        <v>1763</v>
      </c>
      <c r="HMU13" s="12" t="s">
        <v>1608</v>
      </c>
      <c r="HMV13" s="13" t="s">
        <v>1764</v>
      </c>
      <c r="HMW13" s="8">
        <v>42796</v>
      </c>
      <c r="HMX13" s="12" t="s">
        <v>1763</v>
      </c>
      <c r="HMY13" s="12" t="s">
        <v>1608</v>
      </c>
      <c r="HMZ13" s="13" t="s">
        <v>1764</v>
      </c>
      <c r="HNA13" s="8">
        <v>42796</v>
      </c>
      <c r="HNB13" s="12" t="s">
        <v>1763</v>
      </c>
      <c r="HNC13" s="12" t="s">
        <v>1608</v>
      </c>
      <c r="HND13" s="13" t="s">
        <v>1764</v>
      </c>
      <c r="HNE13" s="8">
        <v>42796</v>
      </c>
      <c r="HNF13" s="12" t="s">
        <v>1763</v>
      </c>
      <c r="HNG13" s="12" t="s">
        <v>1608</v>
      </c>
      <c r="HNH13" s="13" t="s">
        <v>1764</v>
      </c>
      <c r="HNI13" s="8">
        <v>42796</v>
      </c>
      <c r="HNJ13" s="12" t="s">
        <v>1763</v>
      </c>
      <c r="HNK13" s="12" t="s">
        <v>1608</v>
      </c>
      <c r="HNL13" s="13" t="s">
        <v>1764</v>
      </c>
      <c r="HNM13" s="8">
        <v>42796</v>
      </c>
      <c r="HNN13" s="12" t="s">
        <v>1763</v>
      </c>
      <c r="HNO13" s="12" t="s">
        <v>1608</v>
      </c>
      <c r="HNP13" s="13" t="s">
        <v>1764</v>
      </c>
      <c r="HNQ13" s="8">
        <v>42796</v>
      </c>
      <c r="HNR13" s="12" t="s">
        <v>1763</v>
      </c>
      <c r="HNS13" s="12" t="s">
        <v>1608</v>
      </c>
      <c r="HNT13" s="13" t="s">
        <v>1764</v>
      </c>
      <c r="HNU13" s="8">
        <v>42796</v>
      </c>
      <c r="HNV13" s="12" t="s">
        <v>1763</v>
      </c>
      <c r="HNW13" s="12" t="s">
        <v>1608</v>
      </c>
      <c r="HNX13" s="13" t="s">
        <v>1764</v>
      </c>
      <c r="HNY13" s="8">
        <v>42796</v>
      </c>
      <c r="HNZ13" s="12" t="s">
        <v>1763</v>
      </c>
      <c r="HOA13" s="12" t="s">
        <v>1608</v>
      </c>
      <c r="HOB13" s="13" t="s">
        <v>1764</v>
      </c>
      <c r="HOC13" s="8">
        <v>42796</v>
      </c>
      <c r="HOD13" s="12" t="s">
        <v>1763</v>
      </c>
      <c r="HOE13" s="12" t="s">
        <v>1608</v>
      </c>
      <c r="HOF13" s="13" t="s">
        <v>1764</v>
      </c>
      <c r="HOG13" s="8">
        <v>42796</v>
      </c>
      <c r="HOH13" s="12" t="s">
        <v>1763</v>
      </c>
      <c r="HOI13" s="12" t="s">
        <v>1608</v>
      </c>
      <c r="HOJ13" s="13" t="s">
        <v>1764</v>
      </c>
      <c r="HOK13" s="8">
        <v>42796</v>
      </c>
      <c r="HOL13" s="12" t="s">
        <v>1763</v>
      </c>
      <c r="HOM13" s="12" t="s">
        <v>1608</v>
      </c>
      <c r="HON13" s="13" t="s">
        <v>1764</v>
      </c>
      <c r="HOO13" s="8">
        <v>42796</v>
      </c>
      <c r="HOP13" s="12" t="s">
        <v>1763</v>
      </c>
      <c r="HOQ13" s="12" t="s">
        <v>1608</v>
      </c>
      <c r="HOR13" s="13" t="s">
        <v>1764</v>
      </c>
      <c r="HOS13" s="8">
        <v>42796</v>
      </c>
      <c r="HOT13" s="12" t="s">
        <v>1763</v>
      </c>
      <c r="HOU13" s="12" t="s">
        <v>1608</v>
      </c>
      <c r="HOV13" s="13" t="s">
        <v>1764</v>
      </c>
      <c r="HOW13" s="8">
        <v>42796</v>
      </c>
      <c r="HOX13" s="12" t="s">
        <v>1763</v>
      </c>
      <c r="HOY13" s="12" t="s">
        <v>1608</v>
      </c>
      <c r="HOZ13" s="13" t="s">
        <v>1764</v>
      </c>
      <c r="HPA13" s="8">
        <v>42796</v>
      </c>
      <c r="HPB13" s="12" t="s">
        <v>1763</v>
      </c>
      <c r="HPC13" s="12" t="s">
        <v>1608</v>
      </c>
      <c r="HPD13" s="13" t="s">
        <v>1764</v>
      </c>
      <c r="HPE13" s="8">
        <v>42796</v>
      </c>
      <c r="HPF13" s="12" t="s">
        <v>1763</v>
      </c>
      <c r="HPG13" s="12" t="s">
        <v>1608</v>
      </c>
      <c r="HPH13" s="13" t="s">
        <v>1764</v>
      </c>
      <c r="HPI13" s="8">
        <v>42796</v>
      </c>
      <c r="HPJ13" s="12" t="s">
        <v>1763</v>
      </c>
      <c r="HPK13" s="12" t="s">
        <v>1608</v>
      </c>
      <c r="HPL13" s="13" t="s">
        <v>1764</v>
      </c>
      <c r="HPM13" s="8">
        <v>42796</v>
      </c>
      <c r="HPN13" s="12" t="s">
        <v>1763</v>
      </c>
      <c r="HPO13" s="12" t="s">
        <v>1608</v>
      </c>
      <c r="HPP13" s="13" t="s">
        <v>1764</v>
      </c>
      <c r="HPQ13" s="8">
        <v>42796</v>
      </c>
      <c r="HPR13" s="12" t="s">
        <v>1763</v>
      </c>
      <c r="HPS13" s="12" t="s">
        <v>1608</v>
      </c>
      <c r="HPT13" s="13" t="s">
        <v>1764</v>
      </c>
      <c r="HPU13" s="8">
        <v>42796</v>
      </c>
      <c r="HPV13" s="12" t="s">
        <v>1763</v>
      </c>
      <c r="HPW13" s="12" t="s">
        <v>1608</v>
      </c>
      <c r="HPX13" s="13" t="s">
        <v>1764</v>
      </c>
      <c r="HPY13" s="8">
        <v>42796</v>
      </c>
      <c r="HPZ13" s="12" t="s">
        <v>1763</v>
      </c>
      <c r="HQA13" s="12" t="s">
        <v>1608</v>
      </c>
      <c r="HQB13" s="13" t="s">
        <v>1764</v>
      </c>
      <c r="HQC13" s="8">
        <v>42796</v>
      </c>
      <c r="HQD13" s="12" t="s">
        <v>1763</v>
      </c>
      <c r="HQE13" s="12" t="s">
        <v>1608</v>
      </c>
      <c r="HQF13" s="13" t="s">
        <v>1764</v>
      </c>
      <c r="HQG13" s="8">
        <v>42796</v>
      </c>
      <c r="HQH13" s="12" t="s">
        <v>1763</v>
      </c>
      <c r="HQI13" s="12" t="s">
        <v>1608</v>
      </c>
      <c r="HQJ13" s="13" t="s">
        <v>1764</v>
      </c>
      <c r="HQK13" s="8">
        <v>42796</v>
      </c>
      <c r="HQL13" s="12" t="s">
        <v>1763</v>
      </c>
      <c r="HQM13" s="12" t="s">
        <v>1608</v>
      </c>
      <c r="HQN13" s="13" t="s">
        <v>1764</v>
      </c>
      <c r="HQO13" s="8">
        <v>42796</v>
      </c>
      <c r="HQP13" s="12" t="s">
        <v>1763</v>
      </c>
      <c r="HQQ13" s="12" t="s">
        <v>1608</v>
      </c>
      <c r="HQR13" s="13" t="s">
        <v>1764</v>
      </c>
      <c r="HQS13" s="8">
        <v>42796</v>
      </c>
      <c r="HQT13" s="12" t="s">
        <v>1763</v>
      </c>
      <c r="HQU13" s="12" t="s">
        <v>1608</v>
      </c>
      <c r="HQV13" s="13" t="s">
        <v>1764</v>
      </c>
      <c r="HQW13" s="8">
        <v>42796</v>
      </c>
      <c r="HQX13" s="12" t="s">
        <v>1763</v>
      </c>
      <c r="HQY13" s="12" t="s">
        <v>1608</v>
      </c>
      <c r="HQZ13" s="13" t="s">
        <v>1764</v>
      </c>
      <c r="HRA13" s="8">
        <v>42796</v>
      </c>
      <c r="HRB13" s="12" t="s">
        <v>1763</v>
      </c>
      <c r="HRC13" s="12" t="s">
        <v>1608</v>
      </c>
      <c r="HRD13" s="13" t="s">
        <v>1764</v>
      </c>
      <c r="HRE13" s="8">
        <v>42796</v>
      </c>
      <c r="HRF13" s="12" t="s">
        <v>1763</v>
      </c>
      <c r="HRG13" s="12" t="s">
        <v>1608</v>
      </c>
      <c r="HRH13" s="13" t="s">
        <v>1764</v>
      </c>
      <c r="HRI13" s="8">
        <v>42796</v>
      </c>
      <c r="HRJ13" s="12" t="s">
        <v>1763</v>
      </c>
      <c r="HRK13" s="12" t="s">
        <v>1608</v>
      </c>
      <c r="HRL13" s="13" t="s">
        <v>1764</v>
      </c>
      <c r="HRM13" s="8">
        <v>42796</v>
      </c>
      <c r="HRN13" s="12" t="s">
        <v>1763</v>
      </c>
      <c r="HRO13" s="12" t="s">
        <v>1608</v>
      </c>
      <c r="HRP13" s="13" t="s">
        <v>1764</v>
      </c>
      <c r="HRQ13" s="8">
        <v>42796</v>
      </c>
      <c r="HRR13" s="12" t="s">
        <v>1763</v>
      </c>
      <c r="HRS13" s="12" t="s">
        <v>1608</v>
      </c>
      <c r="HRT13" s="13" t="s">
        <v>1764</v>
      </c>
      <c r="HRU13" s="8">
        <v>42796</v>
      </c>
      <c r="HRV13" s="12" t="s">
        <v>1763</v>
      </c>
      <c r="HRW13" s="12" t="s">
        <v>1608</v>
      </c>
      <c r="HRX13" s="13" t="s">
        <v>1764</v>
      </c>
      <c r="HRY13" s="8">
        <v>42796</v>
      </c>
      <c r="HRZ13" s="12" t="s">
        <v>1763</v>
      </c>
      <c r="HSA13" s="12" t="s">
        <v>1608</v>
      </c>
      <c r="HSB13" s="13" t="s">
        <v>1764</v>
      </c>
      <c r="HSC13" s="8">
        <v>42796</v>
      </c>
      <c r="HSD13" s="12" t="s">
        <v>1763</v>
      </c>
      <c r="HSE13" s="12" t="s">
        <v>1608</v>
      </c>
      <c r="HSF13" s="13" t="s">
        <v>1764</v>
      </c>
      <c r="HSG13" s="8">
        <v>42796</v>
      </c>
      <c r="HSH13" s="12" t="s">
        <v>1763</v>
      </c>
      <c r="HSI13" s="12" t="s">
        <v>1608</v>
      </c>
      <c r="HSJ13" s="13" t="s">
        <v>1764</v>
      </c>
      <c r="HSK13" s="8">
        <v>42796</v>
      </c>
      <c r="HSL13" s="12" t="s">
        <v>1763</v>
      </c>
      <c r="HSM13" s="12" t="s">
        <v>1608</v>
      </c>
      <c r="HSN13" s="13" t="s">
        <v>1764</v>
      </c>
      <c r="HSO13" s="8">
        <v>42796</v>
      </c>
      <c r="HSP13" s="12" t="s">
        <v>1763</v>
      </c>
      <c r="HSQ13" s="12" t="s">
        <v>1608</v>
      </c>
      <c r="HSR13" s="13" t="s">
        <v>1764</v>
      </c>
      <c r="HSS13" s="8">
        <v>42796</v>
      </c>
      <c r="HST13" s="12" t="s">
        <v>1763</v>
      </c>
      <c r="HSU13" s="12" t="s">
        <v>1608</v>
      </c>
      <c r="HSV13" s="13" t="s">
        <v>1764</v>
      </c>
      <c r="HSW13" s="8">
        <v>42796</v>
      </c>
      <c r="HSX13" s="12" t="s">
        <v>1763</v>
      </c>
      <c r="HSY13" s="12" t="s">
        <v>1608</v>
      </c>
      <c r="HSZ13" s="13" t="s">
        <v>1764</v>
      </c>
      <c r="HTA13" s="8">
        <v>42796</v>
      </c>
      <c r="HTB13" s="12" t="s">
        <v>1763</v>
      </c>
      <c r="HTC13" s="12" t="s">
        <v>1608</v>
      </c>
      <c r="HTD13" s="13" t="s">
        <v>1764</v>
      </c>
      <c r="HTE13" s="8">
        <v>42796</v>
      </c>
      <c r="HTF13" s="12" t="s">
        <v>1763</v>
      </c>
      <c r="HTG13" s="12" t="s">
        <v>1608</v>
      </c>
      <c r="HTH13" s="13" t="s">
        <v>1764</v>
      </c>
      <c r="HTI13" s="8">
        <v>42796</v>
      </c>
      <c r="HTJ13" s="12" t="s">
        <v>1763</v>
      </c>
      <c r="HTK13" s="12" t="s">
        <v>1608</v>
      </c>
      <c r="HTL13" s="13" t="s">
        <v>1764</v>
      </c>
      <c r="HTM13" s="8">
        <v>42796</v>
      </c>
      <c r="HTN13" s="12" t="s">
        <v>1763</v>
      </c>
      <c r="HTO13" s="12" t="s">
        <v>1608</v>
      </c>
      <c r="HTP13" s="13" t="s">
        <v>1764</v>
      </c>
      <c r="HTQ13" s="8">
        <v>42796</v>
      </c>
      <c r="HTR13" s="12" t="s">
        <v>1763</v>
      </c>
      <c r="HTS13" s="12" t="s">
        <v>1608</v>
      </c>
      <c r="HTT13" s="13" t="s">
        <v>1764</v>
      </c>
      <c r="HTU13" s="8">
        <v>42796</v>
      </c>
      <c r="HTV13" s="12" t="s">
        <v>1763</v>
      </c>
      <c r="HTW13" s="12" t="s">
        <v>1608</v>
      </c>
      <c r="HTX13" s="13" t="s">
        <v>1764</v>
      </c>
      <c r="HTY13" s="8">
        <v>42796</v>
      </c>
      <c r="HTZ13" s="12" t="s">
        <v>1763</v>
      </c>
      <c r="HUA13" s="12" t="s">
        <v>1608</v>
      </c>
      <c r="HUB13" s="13" t="s">
        <v>1764</v>
      </c>
      <c r="HUC13" s="8">
        <v>42796</v>
      </c>
      <c r="HUD13" s="12" t="s">
        <v>1763</v>
      </c>
      <c r="HUE13" s="12" t="s">
        <v>1608</v>
      </c>
      <c r="HUF13" s="13" t="s">
        <v>1764</v>
      </c>
      <c r="HUG13" s="8">
        <v>42796</v>
      </c>
      <c r="HUH13" s="12" t="s">
        <v>1763</v>
      </c>
      <c r="HUI13" s="12" t="s">
        <v>1608</v>
      </c>
      <c r="HUJ13" s="13" t="s">
        <v>1764</v>
      </c>
      <c r="HUK13" s="8">
        <v>42796</v>
      </c>
      <c r="HUL13" s="12" t="s">
        <v>1763</v>
      </c>
      <c r="HUM13" s="12" t="s">
        <v>1608</v>
      </c>
      <c r="HUN13" s="13" t="s">
        <v>1764</v>
      </c>
      <c r="HUO13" s="8">
        <v>42796</v>
      </c>
      <c r="HUP13" s="12" t="s">
        <v>1763</v>
      </c>
      <c r="HUQ13" s="12" t="s">
        <v>1608</v>
      </c>
      <c r="HUR13" s="13" t="s">
        <v>1764</v>
      </c>
      <c r="HUS13" s="8">
        <v>42796</v>
      </c>
      <c r="HUT13" s="12" t="s">
        <v>1763</v>
      </c>
      <c r="HUU13" s="12" t="s">
        <v>1608</v>
      </c>
      <c r="HUV13" s="13" t="s">
        <v>1764</v>
      </c>
      <c r="HUW13" s="8">
        <v>42796</v>
      </c>
      <c r="HUX13" s="12" t="s">
        <v>1763</v>
      </c>
      <c r="HUY13" s="12" t="s">
        <v>1608</v>
      </c>
      <c r="HUZ13" s="13" t="s">
        <v>1764</v>
      </c>
      <c r="HVA13" s="8">
        <v>42796</v>
      </c>
      <c r="HVB13" s="12" t="s">
        <v>1763</v>
      </c>
      <c r="HVC13" s="12" t="s">
        <v>1608</v>
      </c>
      <c r="HVD13" s="13" t="s">
        <v>1764</v>
      </c>
      <c r="HVE13" s="8">
        <v>42796</v>
      </c>
      <c r="HVF13" s="12" t="s">
        <v>1763</v>
      </c>
      <c r="HVG13" s="12" t="s">
        <v>1608</v>
      </c>
      <c r="HVH13" s="13" t="s">
        <v>1764</v>
      </c>
      <c r="HVI13" s="8">
        <v>42796</v>
      </c>
      <c r="HVJ13" s="12" t="s">
        <v>1763</v>
      </c>
      <c r="HVK13" s="12" t="s">
        <v>1608</v>
      </c>
      <c r="HVL13" s="13" t="s">
        <v>1764</v>
      </c>
      <c r="HVM13" s="8">
        <v>42796</v>
      </c>
      <c r="HVN13" s="12" t="s">
        <v>1763</v>
      </c>
      <c r="HVO13" s="12" t="s">
        <v>1608</v>
      </c>
      <c r="HVP13" s="13" t="s">
        <v>1764</v>
      </c>
      <c r="HVQ13" s="8">
        <v>42796</v>
      </c>
      <c r="HVR13" s="12" t="s">
        <v>1763</v>
      </c>
      <c r="HVS13" s="12" t="s">
        <v>1608</v>
      </c>
      <c r="HVT13" s="13" t="s">
        <v>1764</v>
      </c>
      <c r="HVU13" s="8">
        <v>42796</v>
      </c>
      <c r="HVV13" s="12" t="s">
        <v>1763</v>
      </c>
      <c r="HVW13" s="12" t="s">
        <v>1608</v>
      </c>
      <c r="HVX13" s="13" t="s">
        <v>1764</v>
      </c>
      <c r="HVY13" s="8">
        <v>42796</v>
      </c>
      <c r="HVZ13" s="12" t="s">
        <v>1763</v>
      </c>
      <c r="HWA13" s="12" t="s">
        <v>1608</v>
      </c>
      <c r="HWB13" s="13" t="s">
        <v>1764</v>
      </c>
      <c r="HWC13" s="8">
        <v>42796</v>
      </c>
      <c r="HWD13" s="12" t="s">
        <v>1763</v>
      </c>
      <c r="HWE13" s="12" t="s">
        <v>1608</v>
      </c>
      <c r="HWF13" s="13" t="s">
        <v>1764</v>
      </c>
      <c r="HWG13" s="8">
        <v>42796</v>
      </c>
      <c r="HWH13" s="12" t="s">
        <v>1763</v>
      </c>
      <c r="HWI13" s="12" t="s">
        <v>1608</v>
      </c>
      <c r="HWJ13" s="13" t="s">
        <v>1764</v>
      </c>
      <c r="HWK13" s="8">
        <v>42796</v>
      </c>
      <c r="HWL13" s="12" t="s">
        <v>1763</v>
      </c>
      <c r="HWM13" s="12" t="s">
        <v>1608</v>
      </c>
      <c r="HWN13" s="13" t="s">
        <v>1764</v>
      </c>
      <c r="HWO13" s="8">
        <v>42796</v>
      </c>
      <c r="HWP13" s="12" t="s">
        <v>1763</v>
      </c>
      <c r="HWQ13" s="12" t="s">
        <v>1608</v>
      </c>
      <c r="HWR13" s="13" t="s">
        <v>1764</v>
      </c>
      <c r="HWS13" s="8">
        <v>42796</v>
      </c>
      <c r="HWT13" s="12" t="s">
        <v>1763</v>
      </c>
      <c r="HWU13" s="12" t="s">
        <v>1608</v>
      </c>
      <c r="HWV13" s="13" t="s">
        <v>1764</v>
      </c>
      <c r="HWW13" s="8">
        <v>42796</v>
      </c>
      <c r="HWX13" s="12" t="s">
        <v>1763</v>
      </c>
      <c r="HWY13" s="12" t="s">
        <v>1608</v>
      </c>
      <c r="HWZ13" s="13" t="s">
        <v>1764</v>
      </c>
      <c r="HXA13" s="8">
        <v>42796</v>
      </c>
      <c r="HXB13" s="12" t="s">
        <v>1763</v>
      </c>
      <c r="HXC13" s="12" t="s">
        <v>1608</v>
      </c>
      <c r="HXD13" s="13" t="s">
        <v>1764</v>
      </c>
      <c r="HXE13" s="8">
        <v>42796</v>
      </c>
      <c r="HXF13" s="12" t="s">
        <v>1763</v>
      </c>
      <c r="HXG13" s="12" t="s">
        <v>1608</v>
      </c>
      <c r="HXH13" s="13" t="s">
        <v>1764</v>
      </c>
      <c r="HXI13" s="8">
        <v>42796</v>
      </c>
      <c r="HXJ13" s="12" t="s">
        <v>1763</v>
      </c>
      <c r="HXK13" s="12" t="s">
        <v>1608</v>
      </c>
      <c r="HXL13" s="13" t="s">
        <v>1764</v>
      </c>
      <c r="HXM13" s="8">
        <v>42796</v>
      </c>
      <c r="HXN13" s="12" t="s">
        <v>1763</v>
      </c>
      <c r="HXO13" s="12" t="s">
        <v>1608</v>
      </c>
      <c r="HXP13" s="13" t="s">
        <v>1764</v>
      </c>
      <c r="HXQ13" s="8">
        <v>42796</v>
      </c>
      <c r="HXR13" s="12" t="s">
        <v>1763</v>
      </c>
      <c r="HXS13" s="12" t="s">
        <v>1608</v>
      </c>
      <c r="HXT13" s="13" t="s">
        <v>1764</v>
      </c>
      <c r="HXU13" s="8">
        <v>42796</v>
      </c>
      <c r="HXV13" s="12" t="s">
        <v>1763</v>
      </c>
      <c r="HXW13" s="12" t="s">
        <v>1608</v>
      </c>
      <c r="HXX13" s="13" t="s">
        <v>1764</v>
      </c>
      <c r="HXY13" s="8">
        <v>42796</v>
      </c>
      <c r="HXZ13" s="12" t="s">
        <v>1763</v>
      </c>
      <c r="HYA13" s="12" t="s">
        <v>1608</v>
      </c>
      <c r="HYB13" s="13" t="s">
        <v>1764</v>
      </c>
      <c r="HYC13" s="8">
        <v>42796</v>
      </c>
      <c r="HYD13" s="12" t="s">
        <v>1763</v>
      </c>
      <c r="HYE13" s="12" t="s">
        <v>1608</v>
      </c>
      <c r="HYF13" s="13" t="s">
        <v>1764</v>
      </c>
      <c r="HYG13" s="8">
        <v>42796</v>
      </c>
      <c r="HYH13" s="12" t="s">
        <v>1763</v>
      </c>
      <c r="HYI13" s="12" t="s">
        <v>1608</v>
      </c>
      <c r="HYJ13" s="13" t="s">
        <v>1764</v>
      </c>
      <c r="HYK13" s="8">
        <v>42796</v>
      </c>
      <c r="HYL13" s="12" t="s">
        <v>1763</v>
      </c>
      <c r="HYM13" s="12" t="s">
        <v>1608</v>
      </c>
      <c r="HYN13" s="13" t="s">
        <v>1764</v>
      </c>
      <c r="HYO13" s="8">
        <v>42796</v>
      </c>
      <c r="HYP13" s="12" t="s">
        <v>1763</v>
      </c>
      <c r="HYQ13" s="12" t="s">
        <v>1608</v>
      </c>
      <c r="HYR13" s="13" t="s">
        <v>1764</v>
      </c>
      <c r="HYS13" s="8">
        <v>42796</v>
      </c>
      <c r="HYT13" s="12" t="s">
        <v>1763</v>
      </c>
      <c r="HYU13" s="12" t="s">
        <v>1608</v>
      </c>
      <c r="HYV13" s="13" t="s">
        <v>1764</v>
      </c>
      <c r="HYW13" s="8">
        <v>42796</v>
      </c>
      <c r="HYX13" s="12" t="s">
        <v>1763</v>
      </c>
      <c r="HYY13" s="12" t="s">
        <v>1608</v>
      </c>
      <c r="HYZ13" s="13" t="s">
        <v>1764</v>
      </c>
      <c r="HZA13" s="8">
        <v>42796</v>
      </c>
      <c r="HZB13" s="12" t="s">
        <v>1763</v>
      </c>
      <c r="HZC13" s="12" t="s">
        <v>1608</v>
      </c>
      <c r="HZD13" s="13" t="s">
        <v>1764</v>
      </c>
      <c r="HZE13" s="8">
        <v>42796</v>
      </c>
      <c r="HZF13" s="12" t="s">
        <v>1763</v>
      </c>
      <c r="HZG13" s="12" t="s">
        <v>1608</v>
      </c>
      <c r="HZH13" s="13" t="s">
        <v>1764</v>
      </c>
      <c r="HZI13" s="8">
        <v>42796</v>
      </c>
      <c r="HZJ13" s="12" t="s">
        <v>1763</v>
      </c>
      <c r="HZK13" s="12" t="s">
        <v>1608</v>
      </c>
      <c r="HZL13" s="13" t="s">
        <v>1764</v>
      </c>
      <c r="HZM13" s="8">
        <v>42796</v>
      </c>
      <c r="HZN13" s="12" t="s">
        <v>1763</v>
      </c>
      <c r="HZO13" s="12" t="s">
        <v>1608</v>
      </c>
      <c r="HZP13" s="13" t="s">
        <v>1764</v>
      </c>
      <c r="HZQ13" s="8">
        <v>42796</v>
      </c>
      <c r="HZR13" s="12" t="s">
        <v>1763</v>
      </c>
      <c r="HZS13" s="12" t="s">
        <v>1608</v>
      </c>
      <c r="HZT13" s="13" t="s">
        <v>1764</v>
      </c>
      <c r="HZU13" s="8">
        <v>42796</v>
      </c>
      <c r="HZV13" s="12" t="s">
        <v>1763</v>
      </c>
      <c r="HZW13" s="12" t="s">
        <v>1608</v>
      </c>
      <c r="HZX13" s="13" t="s">
        <v>1764</v>
      </c>
      <c r="HZY13" s="8">
        <v>42796</v>
      </c>
      <c r="HZZ13" s="12" t="s">
        <v>1763</v>
      </c>
      <c r="IAA13" s="12" t="s">
        <v>1608</v>
      </c>
      <c r="IAB13" s="13" t="s">
        <v>1764</v>
      </c>
      <c r="IAC13" s="8">
        <v>42796</v>
      </c>
      <c r="IAD13" s="12" t="s">
        <v>1763</v>
      </c>
      <c r="IAE13" s="12" t="s">
        <v>1608</v>
      </c>
      <c r="IAF13" s="13" t="s">
        <v>1764</v>
      </c>
      <c r="IAG13" s="8">
        <v>42796</v>
      </c>
      <c r="IAH13" s="12" t="s">
        <v>1763</v>
      </c>
      <c r="IAI13" s="12" t="s">
        <v>1608</v>
      </c>
      <c r="IAJ13" s="13" t="s">
        <v>1764</v>
      </c>
      <c r="IAK13" s="8">
        <v>42796</v>
      </c>
      <c r="IAL13" s="12" t="s">
        <v>1763</v>
      </c>
      <c r="IAM13" s="12" t="s">
        <v>1608</v>
      </c>
      <c r="IAN13" s="13" t="s">
        <v>1764</v>
      </c>
      <c r="IAO13" s="8">
        <v>42796</v>
      </c>
      <c r="IAP13" s="12" t="s">
        <v>1763</v>
      </c>
      <c r="IAQ13" s="12" t="s">
        <v>1608</v>
      </c>
      <c r="IAR13" s="13" t="s">
        <v>1764</v>
      </c>
      <c r="IAS13" s="8">
        <v>42796</v>
      </c>
      <c r="IAT13" s="12" t="s">
        <v>1763</v>
      </c>
      <c r="IAU13" s="12" t="s">
        <v>1608</v>
      </c>
      <c r="IAV13" s="13" t="s">
        <v>1764</v>
      </c>
      <c r="IAW13" s="8">
        <v>42796</v>
      </c>
      <c r="IAX13" s="12" t="s">
        <v>1763</v>
      </c>
      <c r="IAY13" s="12" t="s">
        <v>1608</v>
      </c>
      <c r="IAZ13" s="13" t="s">
        <v>1764</v>
      </c>
      <c r="IBA13" s="8">
        <v>42796</v>
      </c>
      <c r="IBB13" s="12" t="s">
        <v>1763</v>
      </c>
      <c r="IBC13" s="12" t="s">
        <v>1608</v>
      </c>
      <c r="IBD13" s="13" t="s">
        <v>1764</v>
      </c>
      <c r="IBE13" s="8">
        <v>42796</v>
      </c>
      <c r="IBF13" s="12" t="s">
        <v>1763</v>
      </c>
      <c r="IBG13" s="12" t="s">
        <v>1608</v>
      </c>
      <c r="IBH13" s="13" t="s">
        <v>1764</v>
      </c>
      <c r="IBI13" s="8">
        <v>42796</v>
      </c>
      <c r="IBJ13" s="12" t="s">
        <v>1763</v>
      </c>
      <c r="IBK13" s="12" t="s">
        <v>1608</v>
      </c>
      <c r="IBL13" s="13" t="s">
        <v>1764</v>
      </c>
      <c r="IBM13" s="8">
        <v>42796</v>
      </c>
      <c r="IBN13" s="12" t="s">
        <v>1763</v>
      </c>
      <c r="IBO13" s="12" t="s">
        <v>1608</v>
      </c>
      <c r="IBP13" s="13" t="s">
        <v>1764</v>
      </c>
      <c r="IBQ13" s="8">
        <v>42796</v>
      </c>
      <c r="IBR13" s="12" t="s">
        <v>1763</v>
      </c>
      <c r="IBS13" s="12" t="s">
        <v>1608</v>
      </c>
      <c r="IBT13" s="13" t="s">
        <v>1764</v>
      </c>
      <c r="IBU13" s="8">
        <v>42796</v>
      </c>
      <c r="IBV13" s="12" t="s">
        <v>1763</v>
      </c>
      <c r="IBW13" s="12" t="s">
        <v>1608</v>
      </c>
      <c r="IBX13" s="13" t="s">
        <v>1764</v>
      </c>
      <c r="IBY13" s="8">
        <v>42796</v>
      </c>
      <c r="IBZ13" s="12" t="s">
        <v>1763</v>
      </c>
      <c r="ICA13" s="12" t="s">
        <v>1608</v>
      </c>
      <c r="ICB13" s="13" t="s">
        <v>1764</v>
      </c>
      <c r="ICC13" s="8">
        <v>42796</v>
      </c>
      <c r="ICD13" s="12" t="s">
        <v>1763</v>
      </c>
      <c r="ICE13" s="12" t="s">
        <v>1608</v>
      </c>
      <c r="ICF13" s="13" t="s">
        <v>1764</v>
      </c>
      <c r="ICG13" s="8">
        <v>42796</v>
      </c>
      <c r="ICH13" s="12" t="s">
        <v>1763</v>
      </c>
      <c r="ICI13" s="12" t="s">
        <v>1608</v>
      </c>
      <c r="ICJ13" s="13" t="s">
        <v>1764</v>
      </c>
      <c r="ICK13" s="8">
        <v>42796</v>
      </c>
      <c r="ICL13" s="12" t="s">
        <v>1763</v>
      </c>
      <c r="ICM13" s="12" t="s">
        <v>1608</v>
      </c>
      <c r="ICN13" s="13" t="s">
        <v>1764</v>
      </c>
      <c r="ICO13" s="8">
        <v>42796</v>
      </c>
      <c r="ICP13" s="12" t="s">
        <v>1763</v>
      </c>
      <c r="ICQ13" s="12" t="s">
        <v>1608</v>
      </c>
      <c r="ICR13" s="13" t="s">
        <v>1764</v>
      </c>
      <c r="ICS13" s="8">
        <v>42796</v>
      </c>
      <c r="ICT13" s="12" t="s">
        <v>1763</v>
      </c>
      <c r="ICU13" s="12" t="s">
        <v>1608</v>
      </c>
      <c r="ICV13" s="13" t="s">
        <v>1764</v>
      </c>
      <c r="ICW13" s="8">
        <v>42796</v>
      </c>
      <c r="ICX13" s="12" t="s">
        <v>1763</v>
      </c>
      <c r="ICY13" s="12" t="s">
        <v>1608</v>
      </c>
      <c r="ICZ13" s="13" t="s">
        <v>1764</v>
      </c>
      <c r="IDA13" s="8">
        <v>42796</v>
      </c>
      <c r="IDB13" s="12" t="s">
        <v>1763</v>
      </c>
      <c r="IDC13" s="12" t="s">
        <v>1608</v>
      </c>
      <c r="IDD13" s="13" t="s">
        <v>1764</v>
      </c>
      <c r="IDE13" s="8">
        <v>42796</v>
      </c>
      <c r="IDF13" s="12" t="s">
        <v>1763</v>
      </c>
      <c r="IDG13" s="12" t="s">
        <v>1608</v>
      </c>
      <c r="IDH13" s="13" t="s">
        <v>1764</v>
      </c>
      <c r="IDI13" s="8">
        <v>42796</v>
      </c>
      <c r="IDJ13" s="12" t="s">
        <v>1763</v>
      </c>
      <c r="IDK13" s="12" t="s">
        <v>1608</v>
      </c>
      <c r="IDL13" s="13" t="s">
        <v>1764</v>
      </c>
      <c r="IDM13" s="8">
        <v>42796</v>
      </c>
      <c r="IDN13" s="12" t="s">
        <v>1763</v>
      </c>
      <c r="IDO13" s="12" t="s">
        <v>1608</v>
      </c>
      <c r="IDP13" s="13" t="s">
        <v>1764</v>
      </c>
      <c r="IDQ13" s="8">
        <v>42796</v>
      </c>
      <c r="IDR13" s="12" t="s">
        <v>1763</v>
      </c>
      <c r="IDS13" s="12" t="s">
        <v>1608</v>
      </c>
      <c r="IDT13" s="13" t="s">
        <v>1764</v>
      </c>
      <c r="IDU13" s="8">
        <v>42796</v>
      </c>
      <c r="IDV13" s="12" t="s">
        <v>1763</v>
      </c>
      <c r="IDW13" s="12" t="s">
        <v>1608</v>
      </c>
      <c r="IDX13" s="13" t="s">
        <v>1764</v>
      </c>
      <c r="IDY13" s="8">
        <v>42796</v>
      </c>
      <c r="IDZ13" s="12" t="s">
        <v>1763</v>
      </c>
      <c r="IEA13" s="12" t="s">
        <v>1608</v>
      </c>
      <c r="IEB13" s="13" t="s">
        <v>1764</v>
      </c>
      <c r="IEC13" s="8">
        <v>42796</v>
      </c>
      <c r="IED13" s="12" t="s">
        <v>1763</v>
      </c>
      <c r="IEE13" s="12" t="s">
        <v>1608</v>
      </c>
      <c r="IEF13" s="13" t="s">
        <v>1764</v>
      </c>
      <c r="IEG13" s="8">
        <v>42796</v>
      </c>
      <c r="IEH13" s="12" t="s">
        <v>1763</v>
      </c>
      <c r="IEI13" s="12" t="s">
        <v>1608</v>
      </c>
      <c r="IEJ13" s="13" t="s">
        <v>1764</v>
      </c>
      <c r="IEK13" s="8">
        <v>42796</v>
      </c>
      <c r="IEL13" s="12" t="s">
        <v>1763</v>
      </c>
      <c r="IEM13" s="12" t="s">
        <v>1608</v>
      </c>
      <c r="IEN13" s="13" t="s">
        <v>1764</v>
      </c>
      <c r="IEO13" s="8">
        <v>42796</v>
      </c>
      <c r="IEP13" s="12" t="s">
        <v>1763</v>
      </c>
      <c r="IEQ13" s="12" t="s">
        <v>1608</v>
      </c>
      <c r="IER13" s="13" t="s">
        <v>1764</v>
      </c>
      <c r="IES13" s="8">
        <v>42796</v>
      </c>
      <c r="IET13" s="12" t="s">
        <v>1763</v>
      </c>
      <c r="IEU13" s="12" t="s">
        <v>1608</v>
      </c>
      <c r="IEV13" s="13" t="s">
        <v>1764</v>
      </c>
      <c r="IEW13" s="8">
        <v>42796</v>
      </c>
      <c r="IEX13" s="12" t="s">
        <v>1763</v>
      </c>
      <c r="IEY13" s="12" t="s">
        <v>1608</v>
      </c>
      <c r="IEZ13" s="13" t="s">
        <v>1764</v>
      </c>
      <c r="IFA13" s="8">
        <v>42796</v>
      </c>
      <c r="IFB13" s="12" t="s">
        <v>1763</v>
      </c>
      <c r="IFC13" s="12" t="s">
        <v>1608</v>
      </c>
      <c r="IFD13" s="13" t="s">
        <v>1764</v>
      </c>
      <c r="IFE13" s="8">
        <v>42796</v>
      </c>
      <c r="IFF13" s="12" t="s">
        <v>1763</v>
      </c>
      <c r="IFG13" s="12" t="s">
        <v>1608</v>
      </c>
      <c r="IFH13" s="13" t="s">
        <v>1764</v>
      </c>
      <c r="IFI13" s="8">
        <v>42796</v>
      </c>
      <c r="IFJ13" s="12" t="s">
        <v>1763</v>
      </c>
      <c r="IFK13" s="12" t="s">
        <v>1608</v>
      </c>
      <c r="IFL13" s="13" t="s">
        <v>1764</v>
      </c>
      <c r="IFM13" s="8">
        <v>42796</v>
      </c>
      <c r="IFN13" s="12" t="s">
        <v>1763</v>
      </c>
      <c r="IFO13" s="12" t="s">
        <v>1608</v>
      </c>
      <c r="IFP13" s="13" t="s">
        <v>1764</v>
      </c>
      <c r="IFQ13" s="8">
        <v>42796</v>
      </c>
      <c r="IFR13" s="12" t="s">
        <v>1763</v>
      </c>
      <c r="IFS13" s="12" t="s">
        <v>1608</v>
      </c>
      <c r="IFT13" s="13" t="s">
        <v>1764</v>
      </c>
      <c r="IFU13" s="8">
        <v>42796</v>
      </c>
      <c r="IFV13" s="12" t="s">
        <v>1763</v>
      </c>
      <c r="IFW13" s="12" t="s">
        <v>1608</v>
      </c>
      <c r="IFX13" s="13" t="s">
        <v>1764</v>
      </c>
      <c r="IFY13" s="8">
        <v>42796</v>
      </c>
      <c r="IFZ13" s="12" t="s">
        <v>1763</v>
      </c>
      <c r="IGA13" s="12" t="s">
        <v>1608</v>
      </c>
      <c r="IGB13" s="13" t="s">
        <v>1764</v>
      </c>
      <c r="IGC13" s="8">
        <v>42796</v>
      </c>
      <c r="IGD13" s="12" t="s">
        <v>1763</v>
      </c>
      <c r="IGE13" s="12" t="s">
        <v>1608</v>
      </c>
      <c r="IGF13" s="13" t="s">
        <v>1764</v>
      </c>
      <c r="IGG13" s="8">
        <v>42796</v>
      </c>
      <c r="IGH13" s="12" t="s">
        <v>1763</v>
      </c>
      <c r="IGI13" s="12" t="s">
        <v>1608</v>
      </c>
      <c r="IGJ13" s="13" t="s">
        <v>1764</v>
      </c>
      <c r="IGK13" s="8">
        <v>42796</v>
      </c>
      <c r="IGL13" s="12" t="s">
        <v>1763</v>
      </c>
      <c r="IGM13" s="12" t="s">
        <v>1608</v>
      </c>
      <c r="IGN13" s="13" t="s">
        <v>1764</v>
      </c>
      <c r="IGO13" s="8">
        <v>42796</v>
      </c>
      <c r="IGP13" s="12" t="s">
        <v>1763</v>
      </c>
      <c r="IGQ13" s="12" t="s">
        <v>1608</v>
      </c>
      <c r="IGR13" s="13" t="s">
        <v>1764</v>
      </c>
      <c r="IGS13" s="8">
        <v>42796</v>
      </c>
      <c r="IGT13" s="12" t="s">
        <v>1763</v>
      </c>
      <c r="IGU13" s="12" t="s">
        <v>1608</v>
      </c>
      <c r="IGV13" s="13" t="s">
        <v>1764</v>
      </c>
      <c r="IGW13" s="8">
        <v>42796</v>
      </c>
      <c r="IGX13" s="12" t="s">
        <v>1763</v>
      </c>
      <c r="IGY13" s="12" t="s">
        <v>1608</v>
      </c>
      <c r="IGZ13" s="13" t="s">
        <v>1764</v>
      </c>
      <c r="IHA13" s="8">
        <v>42796</v>
      </c>
      <c r="IHB13" s="12" t="s">
        <v>1763</v>
      </c>
      <c r="IHC13" s="12" t="s">
        <v>1608</v>
      </c>
      <c r="IHD13" s="13" t="s">
        <v>1764</v>
      </c>
      <c r="IHE13" s="8">
        <v>42796</v>
      </c>
      <c r="IHF13" s="12" t="s">
        <v>1763</v>
      </c>
      <c r="IHG13" s="12" t="s">
        <v>1608</v>
      </c>
      <c r="IHH13" s="13" t="s">
        <v>1764</v>
      </c>
      <c r="IHI13" s="8">
        <v>42796</v>
      </c>
      <c r="IHJ13" s="12" t="s">
        <v>1763</v>
      </c>
      <c r="IHK13" s="12" t="s">
        <v>1608</v>
      </c>
      <c r="IHL13" s="13" t="s">
        <v>1764</v>
      </c>
      <c r="IHM13" s="8">
        <v>42796</v>
      </c>
      <c r="IHN13" s="12" t="s">
        <v>1763</v>
      </c>
      <c r="IHO13" s="12" t="s">
        <v>1608</v>
      </c>
      <c r="IHP13" s="13" t="s">
        <v>1764</v>
      </c>
      <c r="IHQ13" s="8">
        <v>42796</v>
      </c>
      <c r="IHR13" s="12" t="s">
        <v>1763</v>
      </c>
      <c r="IHS13" s="12" t="s">
        <v>1608</v>
      </c>
      <c r="IHT13" s="13" t="s">
        <v>1764</v>
      </c>
      <c r="IHU13" s="8">
        <v>42796</v>
      </c>
      <c r="IHV13" s="12" t="s">
        <v>1763</v>
      </c>
      <c r="IHW13" s="12" t="s">
        <v>1608</v>
      </c>
      <c r="IHX13" s="13" t="s">
        <v>1764</v>
      </c>
      <c r="IHY13" s="8">
        <v>42796</v>
      </c>
      <c r="IHZ13" s="12" t="s">
        <v>1763</v>
      </c>
      <c r="IIA13" s="12" t="s">
        <v>1608</v>
      </c>
      <c r="IIB13" s="13" t="s">
        <v>1764</v>
      </c>
      <c r="IIC13" s="8">
        <v>42796</v>
      </c>
      <c r="IID13" s="12" t="s">
        <v>1763</v>
      </c>
      <c r="IIE13" s="12" t="s">
        <v>1608</v>
      </c>
      <c r="IIF13" s="13" t="s">
        <v>1764</v>
      </c>
      <c r="IIG13" s="8">
        <v>42796</v>
      </c>
      <c r="IIH13" s="12" t="s">
        <v>1763</v>
      </c>
      <c r="III13" s="12" t="s">
        <v>1608</v>
      </c>
      <c r="IIJ13" s="13" t="s">
        <v>1764</v>
      </c>
      <c r="IIK13" s="8">
        <v>42796</v>
      </c>
      <c r="IIL13" s="12" t="s">
        <v>1763</v>
      </c>
      <c r="IIM13" s="12" t="s">
        <v>1608</v>
      </c>
      <c r="IIN13" s="13" t="s">
        <v>1764</v>
      </c>
      <c r="IIO13" s="8">
        <v>42796</v>
      </c>
      <c r="IIP13" s="12" t="s">
        <v>1763</v>
      </c>
      <c r="IIQ13" s="12" t="s">
        <v>1608</v>
      </c>
      <c r="IIR13" s="13" t="s">
        <v>1764</v>
      </c>
      <c r="IIS13" s="8">
        <v>42796</v>
      </c>
      <c r="IIT13" s="12" t="s">
        <v>1763</v>
      </c>
      <c r="IIU13" s="12" t="s">
        <v>1608</v>
      </c>
      <c r="IIV13" s="13" t="s">
        <v>1764</v>
      </c>
      <c r="IIW13" s="8">
        <v>42796</v>
      </c>
      <c r="IIX13" s="12" t="s">
        <v>1763</v>
      </c>
      <c r="IIY13" s="12" t="s">
        <v>1608</v>
      </c>
      <c r="IIZ13" s="13" t="s">
        <v>1764</v>
      </c>
      <c r="IJA13" s="8">
        <v>42796</v>
      </c>
      <c r="IJB13" s="12" t="s">
        <v>1763</v>
      </c>
      <c r="IJC13" s="12" t="s">
        <v>1608</v>
      </c>
      <c r="IJD13" s="13" t="s">
        <v>1764</v>
      </c>
      <c r="IJE13" s="8">
        <v>42796</v>
      </c>
      <c r="IJF13" s="12" t="s">
        <v>1763</v>
      </c>
      <c r="IJG13" s="12" t="s">
        <v>1608</v>
      </c>
      <c r="IJH13" s="13" t="s">
        <v>1764</v>
      </c>
      <c r="IJI13" s="8">
        <v>42796</v>
      </c>
      <c r="IJJ13" s="12" t="s">
        <v>1763</v>
      </c>
      <c r="IJK13" s="12" t="s">
        <v>1608</v>
      </c>
      <c r="IJL13" s="13" t="s">
        <v>1764</v>
      </c>
      <c r="IJM13" s="8">
        <v>42796</v>
      </c>
      <c r="IJN13" s="12" t="s">
        <v>1763</v>
      </c>
      <c r="IJO13" s="12" t="s">
        <v>1608</v>
      </c>
      <c r="IJP13" s="13" t="s">
        <v>1764</v>
      </c>
      <c r="IJQ13" s="8">
        <v>42796</v>
      </c>
      <c r="IJR13" s="12" t="s">
        <v>1763</v>
      </c>
      <c r="IJS13" s="12" t="s">
        <v>1608</v>
      </c>
      <c r="IJT13" s="13" t="s">
        <v>1764</v>
      </c>
      <c r="IJU13" s="8">
        <v>42796</v>
      </c>
      <c r="IJV13" s="12" t="s">
        <v>1763</v>
      </c>
      <c r="IJW13" s="12" t="s">
        <v>1608</v>
      </c>
      <c r="IJX13" s="13" t="s">
        <v>1764</v>
      </c>
      <c r="IJY13" s="8">
        <v>42796</v>
      </c>
      <c r="IJZ13" s="12" t="s">
        <v>1763</v>
      </c>
      <c r="IKA13" s="12" t="s">
        <v>1608</v>
      </c>
      <c r="IKB13" s="13" t="s">
        <v>1764</v>
      </c>
      <c r="IKC13" s="8">
        <v>42796</v>
      </c>
      <c r="IKD13" s="12" t="s">
        <v>1763</v>
      </c>
      <c r="IKE13" s="12" t="s">
        <v>1608</v>
      </c>
      <c r="IKF13" s="13" t="s">
        <v>1764</v>
      </c>
      <c r="IKG13" s="8">
        <v>42796</v>
      </c>
      <c r="IKH13" s="12" t="s">
        <v>1763</v>
      </c>
      <c r="IKI13" s="12" t="s">
        <v>1608</v>
      </c>
      <c r="IKJ13" s="13" t="s">
        <v>1764</v>
      </c>
      <c r="IKK13" s="8">
        <v>42796</v>
      </c>
      <c r="IKL13" s="12" t="s">
        <v>1763</v>
      </c>
      <c r="IKM13" s="12" t="s">
        <v>1608</v>
      </c>
      <c r="IKN13" s="13" t="s">
        <v>1764</v>
      </c>
      <c r="IKO13" s="8">
        <v>42796</v>
      </c>
      <c r="IKP13" s="12" t="s">
        <v>1763</v>
      </c>
      <c r="IKQ13" s="12" t="s">
        <v>1608</v>
      </c>
      <c r="IKR13" s="13" t="s">
        <v>1764</v>
      </c>
      <c r="IKS13" s="8">
        <v>42796</v>
      </c>
      <c r="IKT13" s="12" t="s">
        <v>1763</v>
      </c>
      <c r="IKU13" s="12" t="s">
        <v>1608</v>
      </c>
      <c r="IKV13" s="13" t="s">
        <v>1764</v>
      </c>
      <c r="IKW13" s="8">
        <v>42796</v>
      </c>
      <c r="IKX13" s="12" t="s">
        <v>1763</v>
      </c>
      <c r="IKY13" s="12" t="s">
        <v>1608</v>
      </c>
      <c r="IKZ13" s="13" t="s">
        <v>1764</v>
      </c>
      <c r="ILA13" s="8">
        <v>42796</v>
      </c>
      <c r="ILB13" s="12" t="s">
        <v>1763</v>
      </c>
      <c r="ILC13" s="12" t="s">
        <v>1608</v>
      </c>
      <c r="ILD13" s="13" t="s">
        <v>1764</v>
      </c>
      <c r="ILE13" s="8">
        <v>42796</v>
      </c>
      <c r="ILF13" s="12" t="s">
        <v>1763</v>
      </c>
      <c r="ILG13" s="12" t="s">
        <v>1608</v>
      </c>
      <c r="ILH13" s="13" t="s">
        <v>1764</v>
      </c>
      <c r="ILI13" s="8">
        <v>42796</v>
      </c>
      <c r="ILJ13" s="12" t="s">
        <v>1763</v>
      </c>
      <c r="ILK13" s="12" t="s">
        <v>1608</v>
      </c>
      <c r="ILL13" s="13" t="s">
        <v>1764</v>
      </c>
      <c r="ILM13" s="8">
        <v>42796</v>
      </c>
      <c r="ILN13" s="12" t="s">
        <v>1763</v>
      </c>
      <c r="ILO13" s="12" t="s">
        <v>1608</v>
      </c>
      <c r="ILP13" s="13" t="s">
        <v>1764</v>
      </c>
      <c r="ILQ13" s="8">
        <v>42796</v>
      </c>
      <c r="ILR13" s="12" t="s">
        <v>1763</v>
      </c>
      <c r="ILS13" s="12" t="s">
        <v>1608</v>
      </c>
      <c r="ILT13" s="13" t="s">
        <v>1764</v>
      </c>
      <c r="ILU13" s="8">
        <v>42796</v>
      </c>
      <c r="ILV13" s="12" t="s">
        <v>1763</v>
      </c>
      <c r="ILW13" s="12" t="s">
        <v>1608</v>
      </c>
      <c r="ILX13" s="13" t="s">
        <v>1764</v>
      </c>
      <c r="ILY13" s="8">
        <v>42796</v>
      </c>
      <c r="ILZ13" s="12" t="s">
        <v>1763</v>
      </c>
      <c r="IMA13" s="12" t="s">
        <v>1608</v>
      </c>
      <c r="IMB13" s="13" t="s">
        <v>1764</v>
      </c>
      <c r="IMC13" s="8">
        <v>42796</v>
      </c>
      <c r="IMD13" s="12" t="s">
        <v>1763</v>
      </c>
      <c r="IME13" s="12" t="s">
        <v>1608</v>
      </c>
      <c r="IMF13" s="13" t="s">
        <v>1764</v>
      </c>
      <c r="IMG13" s="8">
        <v>42796</v>
      </c>
      <c r="IMH13" s="12" t="s">
        <v>1763</v>
      </c>
      <c r="IMI13" s="12" t="s">
        <v>1608</v>
      </c>
      <c r="IMJ13" s="13" t="s">
        <v>1764</v>
      </c>
      <c r="IMK13" s="8">
        <v>42796</v>
      </c>
      <c r="IML13" s="12" t="s">
        <v>1763</v>
      </c>
      <c r="IMM13" s="12" t="s">
        <v>1608</v>
      </c>
      <c r="IMN13" s="13" t="s">
        <v>1764</v>
      </c>
      <c r="IMO13" s="8">
        <v>42796</v>
      </c>
      <c r="IMP13" s="12" t="s">
        <v>1763</v>
      </c>
      <c r="IMQ13" s="12" t="s">
        <v>1608</v>
      </c>
      <c r="IMR13" s="13" t="s">
        <v>1764</v>
      </c>
      <c r="IMS13" s="8">
        <v>42796</v>
      </c>
      <c r="IMT13" s="12" t="s">
        <v>1763</v>
      </c>
      <c r="IMU13" s="12" t="s">
        <v>1608</v>
      </c>
      <c r="IMV13" s="13" t="s">
        <v>1764</v>
      </c>
      <c r="IMW13" s="8">
        <v>42796</v>
      </c>
      <c r="IMX13" s="12" t="s">
        <v>1763</v>
      </c>
      <c r="IMY13" s="12" t="s">
        <v>1608</v>
      </c>
      <c r="IMZ13" s="13" t="s">
        <v>1764</v>
      </c>
      <c r="INA13" s="8">
        <v>42796</v>
      </c>
      <c r="INB13" s="12" t="s">
        <v>1763</v>
      </c>
      <c r="INC13" s="12" t="s">
        <v>1608</v>
      </c>
      <c r="IND13" s="13" t="s">
        <v>1764</v>
      </c>
      <c r="INE13" s="8">
        <v>42796</v>
      </c>
      <c r="INF13" s="12" t="s">
        <v>1763</v>
      </c>
      <c r="ING13" s="12" t="s">
        <v>1608</v>
      </c>
      <c r="INH13" s="13" t="s">
        <v>1764</v>
      </c>
      <c r="INI13" s="8">
        <v>42796</v>
      </c>
      <c r="INJ13" s="12" t="s">
        <v>1763</v>
      </c>
      <c r="INK13" s="12" t="s">
        <v>1608</v>
      </c>
      <c r="INL13" s="13" t="s">
        <v>1764</v>
      </c>
      <c r="INM13" s="8">
        <v>42796</v>
      </c>
      <c r="INN13" s="12" t="s">
        <v>1763</v>
      </c>
      <c r="INO13" s="12" t="s">
        <v>1608</v>
      </c>
      <c r="INP13" s="13" t="s">
        <v>1764</v>
      </c>
      <c r="INQ13" s="8">
        <v>42796</v>
      </c>
      <c r="INR13" s="12" t="s">
        <v>1763</v>
      </c>
      <c r="INS13" s="12" t="s">
        <v>1608</v>
      </c>
      <c r="INT13" s="13" t="s">
        <v>1764</v>
      </c>
      <c r="INU13" s="8">
        <v>42796</v>
      </c>
      <c r="INV13" s="12" t="s">
        <v>1763</v>
      </c>
      <c r="INW13" s="12" t="s">
        <v>1608</v>
      </c>
      <c r="INX13" s="13" t="s">
        <v>1764</v>
      </c>
      <c r="INY13" s="8">
        <v>42796</v>
      </c>
      <c r="INZ13" s="12" t="s">
        <v>1763</v>
      </c>
      <c r="IOA13" s="12" t="s">
        <v>1608</v>
      </c>
      <c r="IOB13" s="13" t="s">
        <v>1764</v>
      </c>
      <c r="IOC13" s="8">
        <v>42796</v>
      </c>
      <c r="IOD13" s="12" t="s">
        <v>1763</v>
      </c>
      <c r="IOE13" s="12" t="s">
        <v>1608</v>
      </c>
      <c r="IOF13" s="13" t="s">
        <v>1764</v>
      </c>
      <c r="IOG13" s="8">
        <v>42796</v>
      </c>
      <c r="IOH13" s="12" t="s">
        <v>1763</v>
      </c>
      <c r="IOI13" s="12" t="s">
        <v>1608</v>
      </c>
      <c r="IOJ13" s="13" t="s">
        <v>1764</v>
      </c>
      <c r="IOK13" s="8">
        <v>42796</v>
      </c>
      <c r="IOL13" s="12" t="s">
        <v>1763</v>
      </c>
      <c r="IOM13" s="12" t="s">
        <v>1608</v>
      </c>
      <c r="ION13" s="13" t="s">
        <v>1764</v>
      </c>
      <c r="IOO13" s="8">
        <v>42796</v>
      </c>
      <c r="IOP13" s="12" t="s">
        <v>1763</v>
      </c>
      <c r="IOQ13" s="12" t="s">
        <v>1608</v>
      </c>
      <c r="IOR13" s="13" t="s">
        <v>1764</v>
      </c>
      <c r="IOS13" s="8">
        <v>42796</v>
      </c>
      <c r="IOT13" s="12" t="s">
        <v>1763</v>
      </c>
      <c r="IOU13" s="12" t="s">
        <v>1608</v>
      </c>
      <c r="IOV13" s="13" t="s">
        <v>1764</v>
      </c>
      <c r="IOW13" s="8">
        <v>42796</v>
      </c>
      <c r="IOX13" s="12" t="s">
        <v>1763</v>
      </c>
      <c r="IOY13" s="12" t="s">
        <v>1608</v>
      </c>
      <c r="IOZ13" s="13" t="s">
        <v>1764</v>
      </c>
      <c r="IPA13" s="8">
        <v>42796</v>
      </c>
      <c r="IPB13" s="12" t="s">
        <v>1763</v>
      </c>
      <c r="IPC13" s="12" t="s">
        <v>1608</v>
      </c>
      <c r="IPD13" s="13" t="s">
        <v>1764</v>
      </c>
      <c r="IPE13" s="8">
        <v>42796</v>
      </c>
      <c r="IPF13" s="12" t="s">
        <v>1763</v>
      </c>
      <c r="IPG13" s="12" t="s">
        <v>1608</v>
      </c>
      <c r="IPH13" s="13" t="s">
        <v>1764</v>
      </c>
      <c r="IPI13" s="8">
        <v>42796</v>
      </c>
      <c r="IPJ13" s="12" t="s">
        <v>1763</v>
      </c>
      <c r="IPK13" s="12" t="s">
        <v>1608</v>
      </c>
      <c r="IPL13" s="13" t="s">
        <v>1764</v>
      </c>
      <c r="IPM13" s="8">
        <v>42796</v>
      </c>
      <c r="IPN13" s="12" t="s">
        <v>1763</v>
      </c>
      <c r="IPO13" s="12" t="s">
        <v>1608</v>
      </c>
      <c r="IPP13" s="13" t="s">
        <v>1764</v>
      </c>
      <c r="IPQ13" s="8">
        <v>42796</v>
      </c>
      <c r="IPR13" s="12" t="s">
        <v>1763</v>
      </c>
      <c r="IPS13" s="12" t="s">
        <v>1608</v>
      </c>
      <c r="IPT13" s="13" t="s">
        <v>1764</v>
      </c>
      <c r="IPU13" s="8">
        <v>42796</v>
      </c>
      <c r="IPV13" s="12" t="s">
        <v>1763</v>
      </c>
      <c r="IPW13" s="12" t="s">
        <v>1608</v>
      </c>
      <c r="IPX13" s="13" t="s">
        <v>1764</v>
      </c>
      <c r="IPY13" s="8">
        <v>42796</v>
      </c>
      <c r="IPZ13" s="12" t="s">
        <v>1763</v>
      </c>
      <c r="IQA13" s="12" t="s">
        <v>1608</v>
      </c>
      <c r="IQB13" s="13" t="s">
        <v>1764</v>
      </c>
      <c r="IQC13" s="8">
        <v>42796</v>
      </c>
      <c r="IQD13" s="12" t="s">
        <v>1763</v>
      </c>
      <c r="IQE13" s="12" t="s">
        <v>1608</v>
      </c>
      <c r="IQF13" s="13" t="s">
        <v>1764</v>
      </c>
      <c r="IQG13" s="8">
        <v>42796</v>
      </c>
      <c r="IQH13" s="12" t="s">
        <v>1763</v>
      </c>
      <c r="IQI13" s="12" t="s">
        <v>1608</v>
      </c>
      <c r="IQJ13" s="13" t="s">
        <v>1764</v>
      </c>
      <c r="IQK13" s="8">
        <v>42796</v>
      </c>
      <c r="IQL13" s="12" t="s">
        <v>1763</v>
      </c>
      <c r="IQM13" s="12" t="s">
        <v>1608</v>
      </c>
      <c r="IQN13" s="13" t="s">
        <v>1764</v>
      </c>
      <c r="IQO13" s="8">
        <v>42796</v>
      </c>
      <c r="IQP13" s="12" t="s">
        <v>1763</v>
      </c>
      <c r="IQQ13" s="12" t="s">
        <v>1608</v>
      </c>
      <c r="IQR13" s="13" t="s">
        <v>1764</v>
      </c>
      <c r="IQS13" s="8">
        <v>42796</v>
      </c>
      <c r="IQT13" s="12" t="s">
        <v>1763</v>
      </c>
      <c r="IQU13" s="12" t="s">
        <v>1608</v>
      </c>
      <c r="IQV13" s="13" t="s">
        <v>1764</v>
      </c>
      <c r="IQW13" s="8">
        <v>42796</v>
      </c>
      <c r="IQX13" s="12" t="s">
        <v>1763</v>
      </c>
      <c r="IQY13" s="12" t="s">
        <v>1608</v>
      </c>
      <c r="IQZ13" s="13" t="s">
        <v>1764</v>
      </c>
      <c r="IRA13" s="8">
        <v>42796</v>
      </c>
      <c r="IRB13" s="12" t="s">
        <v>1763</v>
      </c>
      <c r="IRC13" s="12" t="s">
        <v>1608</v>
      </c>
      <c r="IRD13" s="13" t="s">
        <v>1764</v>
      </c>
      <c r="IRE13" s="8">
        <v>42796</v>
      </c>
      <c r="IRF13" s="12" t="s">
        <v>1763</v>
      </c>
      <c r="IRG13" s="12" t="s">
        <v>1608</v>
      </c>
      <c r="IRH13" s="13" t="s">
        <v>1764</v>
      </c>
      <c r="IRI13" s="8">
        <v>42796</v>
      </c>
      <c r="IRJ13" s="12" t="s">
        <v>1763</v>
      </c>
      <c r="IRK13" s="12" t="s">
        <v>1608</v>
      </c>
      <c r="IRL13" s="13" t="s">
        <v>1764</v>
      </c>
      <c r="IRM13" s="8">
        <v>42796</v>
      </c>
      <c r="IRN13" s="12" t="s">
        <v>1763</v>
      </c>
      <c r="IRO13" s="12" t="s">
        <v>1608</v>
      </c>
      <c r="IRP13" s="13" t="s">
        <v>1764</v>
      </c>
      <c r="IRQ13" s="8">
        <v>42796</v>
      </c>
      <c r="IRR13" s="12" t="s">
        <v>1763</v>
      </c>
      <c r="IRS13" s="12" t="s">
        <v>1608</v>
      </c>
      <c r="IRT13" s="13" t="s">
        <v>1764</v>
      </c>
      <c r="IRU13" s="8">
        <v>42796</v>
      </c>
      <c r="IRV13" s="12" t="s">
        <v>1763</v>
      </c>
      <c r="IRW13" s="12" t="s">
        <v>1608</v>
      </c>
      <c r="IRX13" s="13" t="s">
        <v>1764</v>
      </c>
      <c r="IRY13" s="8">
        <v>42796</v>
      </c>
      <c r="IRZ13" s="12" t="s">
        <v>1763</v>
      </c>
      <c r="ISA13" s="12" t="s">
        <v>1608</v>
      </c>
      <c r="ISB13" s="13" t="s">
        <v>1764</v>
      </c>
      <c r="ISC13" s="8">
        <v>42796</v>
      </c>
      <c r="ISD13" s="12" t="s">
        <v>1763</v>
      </c>
      <c r="ISE13" s="12" t="s">
        <v>1608</v>
      </c>
      <c r="ISF13" s="13" t="s">
        <v>1764</v>
      </c>
      <c r="ISG13" s="8">
        <v>42796</v>
      </c>
      <c r="ISH13" s="12" t="s">
        <v>1763</v>
      </c>
      <c r="ISI13" s="12" t="s">
        <v>1608</v>
      </c>
      <c r="ISJ13" s="13" t="s">
        <v>1764</v>
      </c>
      <c r="ISK13" s="8">
        <v>42796</v>
      </c>
      <c r="ISL13" s="12" t="s">
        <v>1763</v>
      </c>
      <c r="ISM13" s="12" t="s">
        <v>1608</v>
      </c>
      <c r="ISN13" s="13" t="s">
        <v>1764</v>
      </c>
      <c r="ISO13" s="8">
        <v>42796</v>
      </c>
      <c r="ISP13" s="12" t="s">
        <v>1763</v>
      </c>
      <c r="ISQ13" s="12" t="s">
        <v>1608</v>
      </c>
      <c r="ISR13" s="13" t="s">
        <v>1764</v>
      </c>
      <c r="ISS13" s="8">
        <v>42796</v>
      </c>
      <c r="IST13" s="12" t="s">
        <v>1763</v>
      </c>
      <c r="ISU13" s="12" t="s">
        <v>1608</v>
      </c>
      <c r="ISV13" s="13" t="s">
        <v>1764</v>
      </c>
      <c r="ISW13" s="8">
        <v>42796</v>
      </c>
      <c r="ISX13" s="12" t="s">
        <v>1763</v>
      </c>
      <c r="ISY13" s="12" t="s">
        <v>1608</v>
      </c>
      <c r="ISZ13" s="13" t="s">
        <v>1764</v>
      </c>
      <c r="ITA13" s="8">
        <v>42796</v>
      </c>
      <c r="ITB13" s="12" t="s">
        <v>1763</v>
      </c>
      <c r="ITC13" s="12" t="s">
        <v>1608</v>
      </c>
      <c r="ITD13" s="13" t="s">
        <v>1764</v>
      </c>
      <c r="ITE13" s="8">
        <v>42796</v>
      </c>
      <c r="ITF13" s="12" t="s">
        <v>1763</v>
      </c>
      <c r="ITG13" s="12" t="s">
        <v>1608</v>
      </c>
      <c r="ITH13" s="13" t="s">
        <v>1764</v>
      </c>
      <c r="ITI13" s="8">
        <v>42796</v>
      </c>
      <c r="ITJ13" s="12" t="s">
        <v>1763</v>
      </c>
      <c r="ITK13" s="12" t="s">
        <v>1608</v>
      </c>
      <c r="ITL13" s="13" t="s">
        <v>1764</v>
      </c>
      <c r="ITM13" s="8">
        <v>42796</v>
      </c>
      <c r="ITN13" s="12" t="s">
        <v>1763</v>
      </c>
      <c r="ITO13" s="12" t="s">
        <v>1608</v>
      </c>
      <c r="ITP13" s="13" t="s">
        <v>1764</v>
      </c>
      <c r="ITQ13" s="8">
        <v>42796</v>
      </c>
      <c r="ITR13" s="12" t="s">
        <v>1763</v>
      </c>
      <c r="ITS13" s="12" t="s">
        <v>1608</v>
      </c>
      <c r="ITT13" s="13" t="s">
        <v>1764</v>
      </c>
      <c r="ITU13" s="8">
        <v>42796</v>
      </c>
      <c r="ITV13" s="12" t="s">
        <v>1763</v>
      </c>
      <c r="ITW13" s="12" t="s">
        <v>1608</v>
      </c>
      <c r="ITX13" s="13" t="s">
        <v>1764</v>
      </c>
      <c r="ITY13" s="8">
        <v>42796</v>
      </c>
      <c r="ITZ13" s="12" t="s">
        <v>1763</v>
      </c>
      <c r="IUA13" s="12" t="s">
        <v>1608</v>
      </c>
      <c r="IUB13" s="13" t="s">
        <v>1764</v>
      </c>
      <c r="IUC13" s="8">
        <v>42796</v>
      </c>
      <c r="IUD13" s="12" t="s">
        <v>1763</v>
      </c>
      <c r="IUE13" s="12" t="s">
        <v>1608</v>
      </c>
      <c r="IUF13" s="13" t="s">
        <v>1764</v>
      </c>
      <c r="IUG13" s="8">
        <v>42796</v>
      </c>
      <c r="IUH13" s="12" t="s">
        <v>1763</v>
      </c>
      <c r="IUI13" s="12" t="s">
        <v>1608</v>
      </c>
      <c r="IUJ13" s="13" t="s">
        <v>1764</v>
      </c>
      <c r="IUK13" s="8">
        <v>42796</v>
      </c>
      <c r="IUL13" s="12" t="s">
        <v>1763</v>
      </c>
      <c r="IUM13" s="12" t="s">
        <v>1608</v>
      </c>
      <c r="IUN13" s="13" t="s">
        <v>1764</v>
      </c>
      <c r="IUO13" s="8">
        <v>42796</v>
      </c>
      <c r="IUP13" s="12" t="s">
        <v>1763</v>
      </c>
      <c r="IUQ13" s="12" t="s">
        <v>1608</v>
      </c>
      <c r="IUR13" s="13" t="s">
        <v>1764</v>
      </c>
      <c r="IUS13" s="8">
        <v>42796</v>
      </c>
      <c r="IUT13" s="12" t="s">
        <v>1763</v>
      </c>
      <c r="IUU13" s="12" t="s">
        <v>1608</v>
      </c>
      <c r="IUV13" s="13" t="s">
        <v>1764</v>
      </c>
      <c r="IUW13" s="8">
        <v>42796</v>
      </c>
      <c r="IUX13" s="12" t="s">
        <v>1763</v>
      </c>
      <c r="IUY13" s="12" t="s">
        <v>1608</v>
      </c>
      <c r="IUZ13" s="13" t="s">
        <v>1764</v>
      </c>
      <c r="IVA13" s="8">
        <v>42796</v>
      </c>
      <c r="IVB13" s="12" t="s">
        <v>1763</v>
      </c>
      <c r="IVC13" s="12" t="s">
        <v>1608</v>
      </c>
      <c r="IVD13" s="13" t="s">
        <v>1764</v>
      </c>
      <c r="IVE13" s="8">
        <v>42796</v>
      </c>
      <c r="IVF13" s="12" t="s">
        <v>1763</v>
      </c>
      <c r="IVG13" s="12" t="s">
        <v>1608</v>
      </c>
      <c r="IVH13" s="13" t="s">
        <v>1764</v>
      </c>
      <c r="IVI13" s="8">
        <v>42796</v>
      </c>
      <c r="IVJ13" s="12" t="s">
        <v>1763</v>
      </c>
      <c r="IVK13" s="12" t="s">
        <v>1608</v>
      </c>
      <c r="IVL13" s="13" t="s">
        <v>1764</v>
      </c>
      <c r="IVM13" s="8">
        <v>42796</v>
      </c>
      <c r="IVN13" s="12" t="s">
        <v>1763</v>
      </c>
      <c r="IVO13" s="12" t="s">
        <v>1608</v>
      </c>
      <c r="IVP13" s="13" t="s">
        <v>1764</v>
      </c>
      <c r="IVQ13" s="8">
        <v>42796</v>
      </c>
      <c r="IVR13" s="12" t="s">
        <v>1763</v>
      </c>
      <c r="IVS13" s="12" t="s">
        <v>1608</v>
      </c>
      <c r="IVT13" s="13" t="s">
        <v>1764</v>
      </c>
      <c r="IVU13" s="8">
        <v>42796</v>
      </c>
      <c r="IVV13" s="12" t="s">
        <v>1763</v>
      </c>
      <c r="IVW13" s="12" t="s">
        <v>1608</v>
      </c>
      <c r="IVX13" s="13" t="s">
        <v>1764</v>
      </c>
      <c r="IVY13" s="8">
        <v>42796</v>
      </c>
      <c r="IVZ13" s="12" t="s">
        <v>1763</v>
      </c>
      <c r="IWA13" s="12" t="s">
        <v>1608</v>
      </c>
      <c r="IWB13" s="13" t="s">
        <v>1764</v>
      </c>
      <c r="IWC13" s="8">
        <v>42796</v>
      </c>
      <c r="IWD13" s="12" t="s">
        <v>1763</v>
      </c>
      <c r="IWE13" s="12" t="s">
        <v>1608</v>
      </c>
      <c r="IWF13" s="13" t="s">
        <v>1764</v>
      </c>
      <c r="IWG13" s="8">
        <v>42796</v>
      </c>
      <c r="IWH13" s="12" t="s">
        <v>1763</v>
      </c>
      <c r="IWI13" s="12" t="s">
        <v>1608</v>
      </c>
      <c r="IWJ13" s="13" t="s">
        <v>1764</v>
      </c>
      <c r="IWK13" s="8">
        <v>42796</v>
      </c>
      <c r="IWL13" s="12" t="s">
        <v>1763</v>
      </c>
      <c r="IWM13" s="12" t="s">
        <v>1608</v>
      </c>
      <c r="IWN13" s="13" t="s">
        <v>1764</v>
      </c>
      <c r="IWO13" s="8">
        <v>42796</v>
      </c>
      <c r="IWP13" s="12" t="s">
        <v>1763</v>
      </c>
      <c r="IWQ13" s="12" t="s">
        <v>1608</v>
      </c>
      <c r="IWR13" s="13" t="s">
        <v>1764</v>
      </c>
      <c r="IWS13" s="8">
        <v>42796</v>
      </c>
      <c r="IWT13" s="12" t="s">
        <v>1763</v>
      </c>
      <c r="IWU13" s="12" t="s">
        <v>1608</v>
      </c>
      <c r="IWV13" s="13" t="s">
        <v>1764</v>
      </c>
      <c r="IWW13" s="8">
        <v>42796</v>
      </c>
      <c r="IWX13" s="12" t="s">
        <v>1763</v>
      </c>
      <c r="IWY13" s="12" t="s">
        <v>1608</v>
      </c>
      <c r="IWZ13" s="13" t="s">
        <v>1764</v>
      </c>
      <c r="IXA13" s="8">
        <v>42796</v>
      </c>
      <c r="IXB13" s="12" t="s">
        <v>1763</v>
      </c>
      <c r="IXC13" s="12" t="s">
        <v>1608</v>
      </c>
      <c r="IXD13" s="13" t="s">
        <v>1764</v>
      </c>
      <c r="IXE13" s="8">
        <v>42796</v>
      </c>
      <c r="IXF13" s="12" t="s">
        <v>1763</v>
      </c>
      <c r="IXG13" s="12" t="s">
        <v>1608</v>
      </c>
      <c r="IXH13" s="13" t="s">
        <v>1764</v>
      </c>
      <c r="IXI13" s="8">
        <v>42796</v>
      </c>
      <c r="IXJ13" s="12" t="s">
        <v>1763</v>
      </c>
      <c r="IXK13" s="12" t="s">
        <v>1608</v>
      </c>
      <c r="IXL13" s="13" t="s">
        <v>1764</v>
      </c>
      <c r="IXM13" s="8">
        <v>42796</v>
      </c>
      <c r="IXN13" s="12" t="s">
        <v>1763</v>
      </c>
      <c r="IXO13" s="12" t="s">
        <v>1608</v>
      </c>
      <c r="IXP13" s="13" t="s">
        <v>1764</v>
      </c>
      <c r="IXQ13" s="8">
        <v>42796</v>
      </c>
      <c r="IXR13" s="12" t="s">
        <v>1763</v>
      </c>
      <c r="IXS13" s="12" t="s">
        <v>1608</v>
      </c>
      <c r="IXT13" s="13" t="s">
        <v>1764</v>
      </c>
      <c r="IXU13" s="8">
        <v>42796</v>
      </c>
      <c r="IXV13" s="12" t="s">
        <v>1763</v>
      </c>
      <c r="IXW13" s="12" t="s">
        <v>1608</v>
      </c>
      <c r="IXX13" s="13" t="s">
        <v>1764</v>
      </c>
      <c r="IXY13" s="8">
        <v>42796</v>
      </c>
      <c r="IXZ13" s="12" t="s">
        <v>1763</v>
      </c>
      <c r="IYA13" s="12" t="s">
        <v>1608</v>
      </c>
      <c r="IYB13" s="13" t="s">
        <v>1764</v>
      </c>
      <c r="IYC13" s="8">
        <v>42796</v>
      </c>
      <c r="IYD13" s="12" t="s">
        <v>1763</v>
      </c>
      <c r="IYE13" s="12" t="s">
        <v>1608</v>
      </c>
      <c r="IYF13" s="13" t="s">
        <v>1764</v>
      </c>
      <c r="IYG13" s="8">
        <v>42796</v>
      </c>
      <c r="IYH13" s="12" t="s">
        <v>1763</v>
      </c>
      <c r="IYI13" s="12" t="s">
        <v>1608</v>
      </c>
      <c r="IYJ13" s="13" t="s">
        <v>1764</v>
      </c>
      <c r="IYK13" s="8">
        <v>42796</v>
      </c>
      <c r="IYL13" s="12" t="s">
        <v>1763</v>
      </c>
      <c r="IYM13" s="12" t="s">
        <v>1608</v>
      </c>
      <c r="IYN13" s="13" t="s">
        <v>1764</v>
      </c>
      <c r="IYO13" s="8">
        <v>42796</v>
      </c>
      <c r="IYP13" s="12" t="s">
        <v>1763</v>
      </c>
      <c r="IYQ13" s="12" t="s">
        <v>1608</v>
      </c>
      <c r="IYR13" s="13" t="s">
        <v>1764</v>
      </c>
      <c r="IYS13" s="8">
        <v>42796</v>
      </c>
      <c r="IYT13" s="12" t="s">
        <v>1763</v>
      </c>
      <c r="IYU13" s="12" t="s">
        <v>1608</v>
      </c>
      <c r="IYV13" s="13" t="s">
        <v>1764</v>
      </c>
      <c r="IYW13" s="8">
        <v>42796</v>
      </c>
      <c r="IYX13" s="12" t="s">
        <v>1763</v>
      </c>
      <c r="IYY13" s="12" t="s">
        <v>1608</v>
      </c>
      <c r="IYZ13" s="13" t="s">
        <v>1764</v>
      </c>
      <c r="IZA13" s="8">
        <v>42796</v>
      </c>
      <c r="IZB13" s="12" t="s">
        <v>1763</v>
      </c>
      <c r="IZC13" s="12" t="s">
        <v>1608</v>
      </c>
      <c r="IZD13" s="13" t="s">
        <v>1764</v>
      </c>
      <c r="IZE13" s="8">
        <v>42796</v>
      </c>
      <c r="IZF13" s="12" t="s">
        <v>1763</v>
      </c>
      <c r="IZG13" s="12" t="s">
        <v>1608</v>
      </c>
      <c r="IZH13" s="13" t="s">
        <v>1764</v>
      </c>
      <c r="IZI13" s="8">
        <v>42796</v>
      </c>
      <c r="IZJ13" s="12" t="s">
        <v>1763</v>
      </c>
      <c r="IZK13" s="12" t="s">
        <v>1608</v>
      </c>
      <c r="IZL13" s="13" t="s">
        <v>1764</v>
      </c>
      <c r="IZM13" s="8">
        <v>42796</v>
      </c>
      <c r="IZN13" s="12" t="s">
        <v>1763</v>
      </c>
      <c r="IZO13" s="12" t="s">
        <v>1608</v>
      </c>
      <c r="IZP13" s="13" t="s">
        <v>1764</v>
      </c>
      <c r="IZQ13" s="8">
        <v>42796</v>
      </c>
      <c r="IZR13" s="12" t="s">
        <v>1763</v>
      </c>
      <c r="IZS13" s="12" t="s">
        <v>1608</v>
      </c>
      <c r="IZT13" s="13" t="s">
        <v>1764</v>
      </c>
      <c r="IZU13" s="8">
        <v>42796</v>
      </c>
      <c r="IZV13" s="12" t="s">
        <v>1763</v>
      </c>
      <c r="IZW13" s="12" t="s">
        <v>1608</v>
      </c>
      <c r="IZX13" s="13" t="s">
        <v>1764</v>
      </c>
      <c r="IZY13" s="8">
        <v>42796</v>
      </c>
      <c r="IZZ13" s="12" t="s">
        <v>1763</v>
      </c>
      <c r="JAA13" s="12" t="s">
        <v>1608</v>
      </c>
      <c r="JAB13" s="13" t="s">
        <v>1764</v>
      </c>
      <c r="JAC13" s="8">
        <v>42796</v>
      </c>
      <c r="JAD13" s="12" t="s">
        <v>1763</v>
      </c>
      <c r="JAE13" s="12" t="s">
        <v>1608</v>
      </c>
      <c r="JAF13" s="13" t="s">
        <v>1764</v>
      </c>
      <c r="JAG13" s="8">
        <v>42796</v>
      </c>
      <c r="JAH13" s="12" t="s">
        <v>1763</v>
      </c>
      <c r="JAI13" s="12" t="s">
        <v>1608</v>
      </c>
      <c r="JAJ13" s="13" t="s">
        <v>1764</v>
      </c>
      <c r="JAK13" s="8">
        <v>42796</v>
      </c>
      <c r="JAL13" s="12" t="s">
        <v>1763</v>
      </c>
      <c r="JAM13" s="12" t="s">
        <v>1608</v>
      </c>
      <c r="JAN13" s="13" t="s">
        <v>1764</v>
      </c>
      <c r="JAO13" s="8">
        <v>42796</v>
      </c>
      <c r="JAP13" s="12" t="s">
        <v>1763</v>
      </c>
      <c r="JAQ13" s="12" t="s">
        <v>1608</v>
      </c>
      <c r="JAR13" s="13" t="s">
        <v>1764</v>
      </c>
      <c r="JAS13" s="8">
        <v>42796</v>
      </c>
      <c r="JAT13" s="12" t="s">
        <v>1763</v>
      </c>
      <c r="JAU13" s="12" t="s">
        <v>1608</v>
      </c>
      <c r="JAV13" s="13" t="s">
        <v>1764</v>
      </c>
      <c r="JAW13" s="8">
        <v>42796</v>
      </c>
      <c r="JAX13" s="12" t="s">
        <v>1763</v>
      </c>
      <c r="JAY13" s="12" t="s">
        <v>1608</v>
      </c>
      <c r="JAZ13" s="13" t="s">
        <v>1764</v>
      </c>
      <c r="JBA13" s="8">
        <v>42796</v>
      </c>
      <c r="JBB13" s="12" t="s">
        <v>1763</v>
      </c>
      <c r="JBC13" s="12" t="s">
        <v>1608</v>
      </c>
      <c r="JBD13" s="13" t="s">
        <v>1764</v>
      </c>
      <c r="JBE13" s="8">
        <v>42796</v>
      </c>
      <c r="JBF13" s="12" t="s">
        <v>1763</v>
      </c>
      <c r="JBG13" s="12" t="s">
        <v>1608</v>
      </c>
      <c r="JBH13" s="13" t="s">
        <v>1764</v>
      </c>
      <c r="JBI13" s="8">
        <v>42796</v>
      </c>
      <c r="JBJ13" s="12" t="s">
        <v>1763</v>
      </c>
      <c r="JBK13" s="12" t="s">
        <v>1608</v>
      </c>
      <c r="JBL13" s="13" t="s">
        <v>1764</v>
      </c>
      <c r="JBM13" s="8">
        <v>42796</v>
      </c>
      <c r="JBN13" s="12" t="s">
        <v>1763</v>
      </c>
      <c r="JBO13" s="12" t="s">
        <v>1608</v>
      </c>
      <c r="JBP13" s="13" t="s">
        <v>1764</v>
      </c>
      <c r="JBQ13" s="8">
        <v>42796</v>
      </c>
      <c r="JBR13" s="12" t="s">
        <v>1763</v>
      </c>
      <c r="JBS13" s="12" t="s">
        <v>1608</v>
      </c>
      <c r="JBT13" s="13" t="s">
        <v>1764</v>
      </c>
      <c r="JBU13" s="8">
        <v>42796</v>
      </c>
      <c r="JBV13" s="12" t="s">
        <v>1763</v>
      </c>
      <c r="JBW13" s="12" t="s">
        <v>1608</v>
      </c>
      <c r="JBX13" s="13" t="s">
        <v>1764</v>
      </c>
      <c r="JBY13" s="8">
        <v>42796</v>
      </c>
      <c r="JBZ13" s="12" t="s">
        <v>1763</v>
      </c>
      <c r="JCA13" s="12" t="s">
        <v>1608</v>
      </c>
      <c r="JCB13" s="13" t="s">
        <v>1764</v>
      </c>
      <c r="JCC13" s="8">
        <v>42796</v>
      </c>
      <c r="JCD13" s="12" t="s">
        <v>1763</v>
      </c>
      <c r="JCE13" s="12" t="s">
        <v>1608</v>
      </c>
      <c r="JCF13" s="13" t="s">
        <v>1764</v>
      </c>
      <c r="JCG13" s="8">
        <v>42796</v>
      </c>
      <c r="JCH13" s="12" t="s">
        <v>1763</v>
      </c>
      <c r="JCI13" s="12" t="s">
        <v>1608</v>
      </c>
      <c r="JCJ13" s="13" t="s">
        <v>1764</v>
      </c>
      <c r="JCK13" s="8">
        <v>42796</v>
      </c>
      <c r="JCL13" s="12" t="s">
        <v>1763</v>
      </c>
      <c r="JCM13" s="12" t="s">
        <v>1608</v>
      </c>
      <c r="JCN13" s="13" t="s">
        <v>1764</v>
      </c>
      <c r="JCO13" s="8">
        <v>42796</v>
      </c>
      <c r="JCP13" s="12" t="s">
        <v>1763</v>
      </c>
      <c r="JCQ13" s="12" t="s">
        <v>1608</v>
      </c>
      <c r="JCR13" s="13" t="s">
        <v>1764</v>
      </c>
      <c r="JCS13" s="8">
        <v>42796</v>
      </c>
      <c r="JCT13" s="12" t="s">
        <v>1763</v>
      </c>
      <c r="JCU13" s="12" t="s">
        <v>1608</v>
      </c>
      <c r="JCV13" s="13" t="s">
        <v>1764</v>
      </c>
      <c r="JCW13" s="8">
        <v>42796</v>
      </c>
      <c r="JCX13" s="12" t="s">
        <v>1763</v>
      </c>
      <c r="JCY13" s="12" t="s">
        <v>1608</v>
      </c>
      <c r="JCZ13" s="13" t="s">
        <v>1764</v>
      </c>
      <c r="JDA13" s="8">
        <v>42796</v>
      </c>
      <c r="JDB13" s="12" t="s">
        <v>1763</v>
      </c>
      <c r="JDC13" s="12" t="s">
        <v>1608</v>
      </c>
      <c r="JDD13" s="13" t="s">
        <v>1764</v>
      </c>
      <c r="JDE13" s="8">
        <v>42796</v>
      </c>
      <c r="JDF13" s="12" t="s">
        <v>1763</v>
      </c>
      <c r="JDG13" s="12" t="s">
        <v>1608</v>
      </c>
      <c r="JDH13" s="13" t="s">
        <v>1764</v>
      </c>
      <c r="JDI13" s="8">
        <v>42796</v>
      </c>
      <c r="JDJ13" s="12" t="s">
        <v>1763</v>
      </c>
      <c r="JDK13" s="12" t="s">
        <v>1608</v>
      </c>
      <c r="JDL13" s="13" t="s">
        <v>1764</v>
      </c>
      <c r="JDM13" s="8">
        <v>42796</v>
      </c>
      <c r="JDN13" s="12" t="s">
        <v>1763</v>
      </c>
      <c r="JDO13" s="12" t="s">
        <v>1608</v>
      </c>
      <c r="JDP13" s="13" t="s">
        <v>1764</v>
      </c>
      <c r="JDQ13" s="8">
        <v>42796</v>
      </c>
      <c r="JDR13" s="12" t="s">
        <v>1763</v>
      </c>
      <c r="JDS13" s="12" t="s">
        <v>1608</v>
      </c>
      <c r="JDT13" s="13" t="s">
        <v>1764</v>
      </c>
      <c r="JDU13" s="8">
        <v>42796</v>
      </c>
      <c r="JDV13" s="12" t="s">
        <v>1763</v>
      </c>
      <c r="JDW13" s="12" t="s">
        <v>1608</v>
      </c>
      <c r="JDX13" s="13" t="s">
        <v>1764</v>
      </c>
      <c r="JDY13" s="8">
        <v>42796</v>
      </c>
      <c r="JDZ13" s="12" t="s">
        <v>1763</v>
      </c>
      <c r="JEA13" s="12" t="s">
        <v>1608</v>
      </c>
      <c r="JEB13" s="13" t="s">
        <v>1764</v>
      </c>
      <c r="JEC13" s="8">
        <v>42796</v>
      </c>
      <c r="JED13" s="12" t="s">
        <v>1763</v>
      </c>
      <c r="JEE13" s="12" t="s">
        <v>1608</v>
      </c>
      <c r="JEF13" s="13" t="s">
        <v>1764</v>
      </c>
      <c r="JEG13" s="8">
        <v>42796</v>
      </c>
      <c r="JEH13" s="12" t="s">
        <v>1763</v>
      </c>
      <c r="JEI13" s="12" t="s">
        <v>1608</v>
      </c>
      <c r="JEJ13" s="13" t="s">
        <v>1764</v>
      </c>
      <c r="JEK13" s="8">
        <v>42796</v>
      </c>
      <c r="JEL13" s="12" t="s">
        <v>1763</v>
      </c>
      <c r="JEM13" s="12" t="s">
        <v>1608</v>
      </c>
      <c r="JEN13" s="13" t="s">
        <v>1764</v>
      </c>
      <c r="JEO13" s="8">
        <v>42796</v>
      </c>
      <c r="JEP13" s="12" t="s">
        <v>1763</v>
      </c>
      <c r="JEQ13" s="12" t="s">
        <v>1608</v>
      </c>
      <c r="JER13" s="13" t="s">
        <v>1764</v>
      </c>
      <c r="JES13" s="8">
        <v>42796</v>
      </c>
      <c r="JET13" s="12" t="s">
        <v>1763</v>
      </c>
      <c r="JEU13" s="12" t="s">
        <v>1608</v>
      </c>
      <c r="JEV13" s="13" t="s">
        <v>1764</v>
      </c>
      <c r="JEW13" s="8">
        <v>42796</v>
      </c>
      <c r="JEX13" s="12" t="s">
        <v>1763</v>
      </c>
      <c r="JEY13" s="12" t="s">
        <v>1608</v>
      </c>
      <c r="JEZ13" s="13" t="s">
        <v>1764</v>
      </c>
      <c r="JFA13" s="8">
        <v>42796</v>
      </c>
      <c r="JFB13" s="12" t="s">
        <v>1763</v>
      </c>
      <c r="JFC13" s="12" t="s">
        <v>1608</v>
      </c>
      <c r="JFD13" s="13" t="s">
        <v>1764</v>
      </c>
      <c r="JFE13" s="8">
        <v>42796</v>
      </c>
      <c r="JFF13" s="12" t="s">
        <v>1763</v>
      </c>
      <c r="JFG13" s="12" t="s">
        <v>1608</v>
      </c>
      <c r="JFH13" s="13" t="s">
        <v>1764</v>
      </c>
      <c r="JFI13" s="8">
        <v>42796</v>
      </c>
      <c r="JFJ13" s="12" t="s">
        <v>1763</v>
      </c>
      <c r="JFK13" s="12" t="s">
        <v>1608</v>
      </c>
      <c r="JFL13" s="13" t="s">
        <v>1764</v>
      </c>
      <c r="JFM13" s="8">
        <v>42796</v>
      </c>
      <c r="JFN13" s="12" t="s">
        <v>1763</v>
      </c>
      <c r="JFO13" s="12" t="s">
        <v>1608</v>
      </c>
      <c r="JFP13" s="13" t="s">
        <v>1764</v>
      </c>
      <c r="JFQ13" s="8">
        <v>42796</v>
      </c>
      <c r="JFR13" s="12" t="s">
        <v>1763</v>
      </c>
      <c r="JFS13" s="12" t="s">
        <v>1608</v>
      </c>
      <c r="JFT13" s="13" t="s">
        <v>1764</v>
      </c>
      <c r="JFU13" s="8">
        <v>42796</v>
      </c>
      <c r="JFV13" s="12" t="s">
        <v>1763</v>
      </c>
      <c r="JFW13" s="12" t="s">
        <v>1608</v>
      </c>
      <c r="JFX13" s="13" t="s">
        <v>1764</v>
      </c>
      <c r="JFY13" s="8">
        <v>42796</v>
      </c>
      <c r="JFZ13" s="12" t="s">
        <v>1763</v>
      </c>
      <c r="JGA13" s="12" t="s">
        <v>1608</v>
      </c>
      <c r="JGB13" s="13" t="s">
        <v>1764</v>
      </c>
      <c r="JGC13" s="8">
        <v>42796</v>
      </c>
      <c r="JGD13" s="12" t="s">
        <v>1763</v>
      </c>
      <c r="JGE13" s="12" t="s">
        <v>1608</v>
      </c>
      <c r="JGF13" s="13" t="s">
        <v>1764</v>
      </c>
      <c r="JGG13" s="8">
        <v>42796</v>
      </c>
      <c r="JGH13" s="12" t="s">
        <v>1763</v>
      </c>
      <c r="JGI13" s="12" t="s">
        <v>1608</v>
      </c>
      <c r="JGJ13" s="13" t="s">
        <v>1764</v>
      </c>
      <c r="JGK13" s="8">
        <v>42796</v>
      </c>
      <c r="JGL13" s="12" t="s">
        <v>1763</v>
      </c>
      <c r="JGM13" s="12" t="s">
        <v>1608</v>
      </c>
      <c r="JGN13" s="13" t="s">
        <v>1764</v>
      </c>
      <c r="JGO13" s="8">
        <v>42796</v>
      </c>
      <c r="JGP13" s="12" t="s">
        <v>1763</v>
      </c>
      <c r="JGQ13" s="12" t="s">
        <v>1608</v>
      </c>
      <c r="JGR13" s="13" t="s">
        <v>1764</v>
      </c>
      <c r="JGS13" s="8">
        <v>42796</v>
      </c>
      <c r="JGT13" s="12" t="s">
        <v>1763</v>
      </c>
      <c r="JGU13" s="12" t="s">
        <v>1608</v>
      </c>
      <c r="JGV13" s="13" t="s">
        <v>1764</v>
      </c>
      <c r="JGW13" s="8">
        <v>42796</v>
      </c>
      <c r="JGX13" s="12" t="s">
        <v>1763</v>
      </c>
      <c r="JGY13" s="12" t="s">
        <v>1608</v>
      </c>
      <c r="JGZ13" s="13" t="s">
        <v>1764</v>
      </c>
      <c r="JHA13" s="8">
        <v>42796</v>
      </c>
      <c r="JHB13" s="12" t="s">
        <v>1763</v>
      </c>
      <c r="JHC13" s="12" t="s">
        <v>1608</v>
      </c>
      <c r="JHD13" s="13" t="s">
        <v>1764</v>
      </c>
      <c r="JHE13" s="8">
        <v>42796</v>
      </c>
      <c r="JHF13" s="12" t="s">
        <v>1763</v>
      </c>
      <c r="JHG13" s="12" t="s">
        <v>1608</v>
      </c>
      <c r="JHH13" s="13" t="s">
        <v>1764</v>
      </c>
      <c r="JHI13" s="8">
        <v>42796</v>
      </c>
      <c r="JHJ13" s="12" t="s">
        <v>1763</v>
      </c>
      <c r="JHK13" s="12" t="s">
        <v>1608</v>
      </c>
      <c r="JHL13" s="13" t="s">
        <v>1764</v>
      </c>
      <c r="JHM13" s="8">
        <v>42796</v>
      </c>
      <c r="JHN13" s="12" t="s">
        <v>1763</v>
      </c>
      <c r="JHO13" s="12" t="s">
        <v>1608</v>
      </c>
      <c r="JHP13" s="13" t="s">
        <v>1764</v>
      </c>
      <c r="JHQ13" s="8">
        <v>42796</v>
      </c>
      <c r="JHR13" s="12" t="s">
        <v>1763</v>
      </c>
      <c r="JHS13" s="12" t="s">
        <v>1608</v>
      </c>
      <c r="JHT13" s="13" t="s">
        <v>1764</v>
      </c>
      <c r="JHU13" s="8">
        <v>42796</v>
      </c>
      <c r="JHV13" s="12" t="s">
        <v>1763</v>
      </c>
      <c r="JHW13" s="12" t="s">
        <v>1608</v>
      </c>
      <c r="JHX13" s="13" t="s">
        <v>1764</v>
      </c>
      <c r="JHY13" s="8">
        <v>42796</v>
      </c>
      <c r="JHZ13" s="12" t="s">
        <v>1763</v>
      </c>
      <c r="JIA13" s="12" t="s">
        <v>1608</v>
      </c>
      <c r="JIB13" s="13" t="s">
        <v>1764</v>
      </c>
      <c r="JIC13" s="8">
        <v>42796</v>
      </c>
      <c r="JID13" s="12" t="s">
        <v>1763</v>
      </c>
      <c r="JIE13" s="12" t="s">
        <v>1608</v>
      </c>
      <c r="JIF13" s="13" t="s">
        <v>1764</v>
      </c>
      <c r="JIG13" s="8">
        <v>42796</v>
      </c>
      <c r="JIH13" s="12" t="s">
        <v>1763</v>
      </c>
      <c r="JII13" s="12" t="s">
        <v>1608</v>
      </c>
      <c r="JIJ13" s="13" t="s">
        <v>1764</v>
      </c>
      <c r="JIK13" s="8">
        <v>42796</v>
      </c>
      <c r="JIL13" s="12" t="s">
        <v>1763</v>
      </c>
      <c r="JIM13" s="12" t="s">
        <v>1608</v>
      </c>
      <c r="JIN13" s="13" t="s">
        <v>1764</v>
      </c>
      <c r="JIO13" s="8">
        <v>42796</v>
      </c>
      <c r="JIP13" s="12" t="s">
        <v>1763</v>
      </c>
      <c r="JIQ13" s="12" t="s">
        <v>1608</v>
      </c>
      <c r="JIR13" s="13" t="s">
        <v>1764</v>
      </c>
      <c r="JIS13" s="8">
        <v>42796</v>
      </c>
      <c r="JIT13" s="12" t="s">
        <v>1763</v>
      </c>
      <c r="JIU13" s="12" t="s">
        <v>1608</v>
      </c>
      <c r="JIV13" s="13" t="s">
        <v>1764</v>
      </c>
      <c r="JIW13" s="8">
        <v>42796</v>
      </c>
      <c r="JIX13" s="12" t="s">
        <v>1763</v>
      </c>
      <c r="JIY13" s="12" t="s">
        <v>1608</v>
      </c>
      <c r="JIZ13" s="13" t="s">
        <v>1764</v>
      </c>
      <c r="JJA13" s="8">
        <v>42796</v>
      </c>
      <c r="JJB13" s="12" t="s">
        <v>1763</v>
      </c>
      <c r="JJC13" s="12" t="s">
        <v>1608</v>
      </c>
      <c r="JJD13" s="13" t="s">
        <v>1764</v>
      </c>
      <c r="JJE13" s="8">
        <v>42796</v>
      </c>
      <c r="JJF13" s="12" t="s">
        <v>1763</v>
      </c>
      <c r="JJG13" s="12" t="s">
        <v>1608</v>
      </c>
      <c r="JJH13" s="13" t="s">
        <v>1764</v>
      </c>
      <c r="JJI13" s="8">
        <v>42796</v>
      </c>
      <c r="JJJ13" s="12" t="s">
        <v>1763</v>
      </c>
      <c r="JJK13" s="12" t="s">
        <v>1608</v>
      </c>
      <c r="JJL13" s="13" t="s">
        <v>1764</v>
      </c>
      <c r="JJM13" s="8">
        <v>42796</v>
      </c>
      <c r="JJN13" s="12" t="s">
        <v>1763</v>
      </c>
      <c r="JJO13" s="12" t="s">
        <v>1608</v>
      </c>
      <c r="JJP13" s="13" t="s">
        <v>1764</v>
      </c>
      <c r="JJQ13" s="8">
        <v>42796</v>
      </c>
      <c r="JJR13" s="12" t="s">
        <v>1763</v>
      </c>
      <c r="JJS13" s="12" t="s">
        <v>1608</v>
      </c>
      <c r="JJT13" s="13" t="s">
        <v>1764</v>
      </c>
      <c r="JJU13" s="8">
        <v>42796</v>
      </c>
      <c r="JJV13" s="12" t="s">
        <v>1763</v>
      </c>
      <c r="JJW13" s="12" t="s">
        <v>1608</v>
      </c>
      <c r="JJX13" s="13" t="s">
        <v>1764</v>
      </c>
      <c r="JJY13" s="8">
        <v>42796</v>
      </c>
      <c r="JJZ13" s="12" t="s">
        <v>1763</v>
      </c>
      <c r="JKA13" s="12" t="s">
        <v>1608</v>
      </c>
      <c r="JKB13" s="13" t="s">
        <v>1764</v>
      </c>
      <c r="JKC13" s="8">
        <v>42796</v>
      </c>
      <c r="JKD13" s="12" t="s">
        <v>1763</v>
      </c>
      <c r="JKE13" s="12" t="s">
        <v>1608</v>
      </c>
      <c r="JKF13" s="13" t="s">
        <v>1764</v>
      </c>
      <c r="JKG13" s="8">
        <v>42796</v>
      </c>
      <c r="JKH13" s="12" t="s">
        <v>1763</v>
      </c>
      <c r="JKI13" s="12" t="s">
        <v>1608</v>
      </c>
      <c r="JKJ13" s="13" t="s">
        <v>1764</v>
      </c>
      <c r="JKK13" s="8">
        <v>42796</v>
      </c>
      <c r="JKL13" s="12" t="s">
        <v>1763</v>
      </c>
      <c r="JKM13" s="12" t="s">
        <v>1608</v>
      </c>
      <c r="JKN13" s="13" t="s">
        <v>1764</v>
      </c>
      <c r="JKO13" s="8">
        <v>42796</v>
      </c>
      <c r="JKP13" s="12" t="s">
        <v>1763</v>
      </c>
      <c r="JKQ13" s="12" t="s">
        <v>1608</v>
      </c>
      <c r="JKR13" s="13" t="s">
        <v>1764</v>
      </c>
      <c r="JKS13" s="8">
        <v>42796</v>
      </c>
      <c r="JKT13" s="12" t="s">
        <v>1763</v>
      </c>
      <c r="JKU13" s="12" t="s">
        <v>1608</v>
      </c>
      <c r="JKV13" s="13" t="s">
        <v>1764</v>
      </c>
      <c r="JKW13" s="8">
        <v>42796</v>
      </c>
      <c r="JKX13" s="12" t="s">
        <v>1763</v>
      </c>
      <c r="JKY13" s="12" t="s">
        <v>1608</v>
      </c>
      <c r="JKZ13" s="13" t="s">
        <v>1764</v>
      </c>
      <c r="JLA13" s="8">
        <v>42796</v>
      </c>
      <c r="JLB13" s="12" t="s">
        <v>1763</v>
      </c>
      <c r="JLC13" s="12" t="s">
        <v>1608</v>
      </c>
      <c r="JLD13" s="13" t="s">
        <v>1764</v>
      </c>
      <c r="JLE13" s="8">
        <v>42796</v>
      </c>
      <c r="JLF13" s="12" t="s">
        <v>1763</v>
      </c>
      <c r="JLG13" s="12" t="s">
        <v>1608</v>
      </c>
      <c r="JLH13" s="13" t="s">
        <v>1764</v>
      </c>
      <c r="JLI13" s="8">
        <v>42796</v>
      </c>
      <c r="JLJ13" s="12" t="s">
        <v>1763</v>
      </c>
      <c r="JLK13" s="12" t="s">
        <v>1608</v>
      </c>
      <c r="JLL13" s="13" t="s">
        <v>1764</v>
      </c>
      <c r="JLM13" s="8">
        <v>42796</v>
      </c>
      <c r="JLN13" s="12" t="s">
        <v>1763</v>
      </c>
      <c r="JLO13" s="12" t="s">
        <v>1608</v>
      </c>
      <c r="JLP13" s="13" t="s">
        <v>1764</v>
      </c>
      <c r="JLQ13" s="8">
        <v>42796</v>
      </c>
      <c r="JLR13" s="12" t="s">
        <v>1763</v>
      </c>
      <c r="JLS13" s="12" t="s">
        <v>1608</v>
      </c>
      <c r="JLT13" s="13" t="s">
        <v>1764</v>
      </c>
      <c r="JLU13" s="8">
        <v>42796</v>
      </c>
      <c r="JLV13" s="12" t="s">
        <v>1763</v>
      </c>
      <c r="JLW13" s="12" t="s">
        <v>1608</v>
      </c>
      <c r="JLX13" s="13" t="s">
        <v>1764</v>
      </c>
      <c r="JLY13" s="8">
        <v>42796</v>
      </c>
      <c r="JLZ13" s="12" t="s">
        <v>1763</v>
      </c>
      <c r="JMA13" s="12" t="s">
        <v>1608</v>
      </c>
      <c r="JMB13" s="13" t="s">
        <v>1764</v>
      </c>
      <c r="JMC13" s="8">
        <v>42796</v>
      </c>
      <c r="JMD13" s="12" t="s">
        <v>1763</v>
      </c>
      <c r="JME13" s="12" t="s">
        <v>1608</v>
      </c>
      <c r="JMF13" s="13" t="s">
        <v>1764</v>
      </c>
      <c r="JMG13" s="8">
        <v>42796</v>
      </c>
      <c r="JMH13" s="12" t="s">
        <v>1763</v>
      </c>
      <c r="JMI13" s="12" t="s">
        <v>1608</v>
      </c>
      <c r="JMJ13" s="13" t="s">
        <v>1764</v>
      </c>
      <c r="JMK13" s="8">
        <v>42796</v>
      </c>
      <c r="JML13" s="12" t="s">
        <v>1763</v>
      </c>
      <c r="JMM13" s="12" t="s">
        <v>1608</v>
      </c>
      <c r="JMN13" s="13" t="s">
        <v>1764</v>
      </c>
      <c r="JMO13" s="8">
        <v>42796</v>
      </c>
      <c r="JMP13" s="12" t="s">
        <v>1763</v>
      </c>
      <c r="JMQ13" s="12" t="s">
        <v>1608</v>
      </c>
      <c r="JMR13" s="13" t="s">
        <v>1764</v>
      </c>
      <c r="JMS13" s="8">
        <v>42796</v>
      </c>
      <c r="JMT13" s="12" t="s">
        <v>1763</v>
      </c>
      <c r="JMU13" s="12" t="s">
        <v>1608</v>
      </c>
      <c r="JMV13" s="13" t="s">
        <v>1764</v>
      </c>
      <c r="JMW13" s="8">
        <v>42796</v>
      </c>
      <c r="JMX13" s="12" t="s">
        <v>1763</v>
      </c>
      <c r="JMY13" s="12" t="s">
        <v>1608</v>
      </c>
      <c r="JMZ13" s="13" t="s">
        <v>1764</v>
      </c>
      <c r="JNA13" s="8">
        <v>42796</v>
      </c>
      <c r="JNB13" s="12" t="s">
        <v>1763</v>
      </c>
      <c r="JNC13" s="12" t="s">
        <v>1608</v>
      </c>
      <c r="JND13" s="13" t="s">
        <v>1764</v>
      </c>
      <c r="JNE13" s="8">
        <v>42796</v>
      </c>
      <c r="JNF13" s="12" t="s">
        <v>1763</v>
      </c>
      <c r="JNG13" s="12" t="s">
        <v>1608</v>
      </c>
      <c r="JNH13" s="13" t="s">
        <v>1764</v>
      </c>
      <c r="JNI13" s="8">
        <v>42796</v>
      </c>
      <c r="JNJ13" s="12" t="s">
        <v>1763</v>
      </c>
      <c r="JNK13" s="12" t="s">
        <v>1608</v>
      </c>
      <c r="JNL13" s="13" t="s">
        <v>1764</v>
      </c>
      <c r="JNM13" s="8">
        <v>42796</v>
      </c>
      <c r="JNN13" s="12" t="s">
        <v>1763</v>
      </c>
      <c r="JNO13" s="12" t="s">
        <v>1608</v>
      </c>
      <c r="JNP13" s="13" t="s">
        <v>1764</v>
      </c>
      <c r="JNQ13" s="8">
        <v>42796</v>
      </c>
      <c r="JNR13" s="12" t="s">
        <v>1763</v>
      </c>
      <c r="JNS13" s="12" t="s">
        <v>1608</v>
      </c>
      <c r="JNT13" s="13" t="s">
        <v>1764</v>
      </c>
      <c r="JNU13" s="8">
        <v>42796</v>
      </c>
      <c r="JNV13" s="12" t="s">
        <v>1763</v>
      </c>
      <c r="JNW13" s="12" t="s">
        <v>1608</v>
      </c>
      <c r="JNX13" s="13" t="s">
        <v>1764</v>
      </c>
      <c r="JNY13" s="8">
        <v>42796</v>
      </c>
      <c r="JNZ13" s="12" t="s">
        <v>1763</v>
      </c>
      <c r="JOA13" s="12" t="s">
        <v>1608</v>
      </c>
      <c r="JOB13" s="13" t="s">
        <v>1764</v>
      </c>
      <c r="JOC13" s="8">
        <v>42796</v>
      </c>
      <c r="JOD13" s="12" t="s">
        <v>1763</v>
      </c>
      <c r="JOE13" s="12" t="s">
        <v>1608</v>
      </c>
      <c r="JOF13" s="13" t="s">
        <v>1764</v>
      </c>
      <c r="JOG13" s="8">
        <v>42796</v>
      </c>
      <c r="JOH13" s="12" t="s">
        <v>1763</v>
      </c>
      <c r="JOI13" s="12" t="s">
        <v>1608</v>
      </c>
      <c r="JOJ13" s="13" t="s">
        <v>1764</v>
      </c>
      <c r="JOK13" s="8">
        <v>42796</v>
      </c>
      <c r="JOL13" s="12" t="s">
        <v>1763</v>
      </c>
      <c r="JOM13" s="12" t="s">
        <v>1608</v>
      </c>
      <c r="JON13" s="13" t="s">
        <v>1764</v>
      </c>
      <c r="JOO13" s="8">
        <v>42796</v>
      </c>
      <c r="JOP13" s="12" t="s">
        <v>1763</v>
      </c>
      <c r="JOQ13" s="12" t="s">
        <v>1608</v>
      </c>
      <c r="JOR13" s="13" t="s">
        <v>1764</v>
      </c>
      <c r="JOS13" s="8">
        <v>42796</v>
      </c>
      <c r="JOT13" s="12" t="s">
        <v>1763</v>
      </c>
      <c r="JOU13" s="12" t="s">
        <v>1608</v>
      </c>
      <c r="JOV13" s="13" t="s">
        <v>1764</v>
      </c>
      <c r="JOW13" s="8">
        <v>42796</v>
      </c>
      <c r="JOX13" s="12" t="s">
        <v>1763</v>
      </c>
      <c r="JOY13" s="12" t="s">
        <v>1608</v>
      </c>
      <c r="JOZ13" s="13" t="s">
        <v>1764</v>
      </c>
      <c r="JPA13" s="8">
        <v>42796</v>
      </c>
      <c r="JPB13" s="12" t="s">
        <v>1763</v>
      </c>
      <c r="JPC13" s="12" t="s">
        <v>1608</v>
      </c>
      <c r="JPD13" s="13" t="s">
        <v>1764</v>
      </c>
      <c r="JPE13" s="8">
        <v>42796</v>
      </c>
      <c r="JPF13" s="12" t="s">
        <v>1763</v>
      </c>
      <c r="JPG13" s="12" t="s">
        <v>1608</v>
      </c>
      <c r="JPH13" s="13" t="s">
        <v>1764</v>
      </c>
      <c r="JPI13" s="8">
        <v>42796</v>
      </c>
      <c r="JPJ13" s="12" t="s">
        <v>1763</v>
      </c>
      <c r="JPK13" s="12" t="s">
        <v>1608</v>
      </c>
      <c r="JPL13" s="13" t="s">
        <v>1764</v>
      </c>
      <c r="JPM13" s="8">
        <v>42796</v>
      </c>
      <c r="JPN13" s="12" t="s">
        <v>1763</v>
      </c>
      <c r="JPO13" s="12" t="s">
        <v>1608</v>
      </c>
      <c r="JPP13" s="13" t="s">
        <v>1764</v>
      </c>
      <c r="JPQ13" s="8">
        <v>42796</v>
      </c>
      <c r="JPR13" s="12" t="s">
        <v>1763</v>
      </c>
      <c r="JPS13" s="12" t="s">
        <v>1608</v>
      </c>
      <c r="JPT13" s="13" t="s">
        <v>1764</v>
      </c>
      <c r="JPU13" s="8">
        <v>42796</v>
      </c>
      <c r="JPV13" s="12" t="s">
        <v>1763</v>
      </c>
      <c r="JPW13" s="12" t="s">
        <v>1608</v>
      </c>
      <c r="JPX13" s="13" t="s">
        <v>1764</v>
      </c>
      <c r="JPY13" s="8">
        <v>42796</v>
      </c>
      <c r="JPZ13" s="12" t="s">
        <v>1763</v>
      </c>
      <c r="JQA13" s="12" t="s">
        <v>1608</v>
      </c>
      <c r="JQB13" s="13" t="s">
        <v>1764</v>
      </c>
      <c r="JQC13" s="8">
        <v>42796</v>
      </c>
      <c r="JQD13" s="12" t="s">
        <v>1763</v>
      </c>
      <c r="JQE13" s="12" t="s">
        <v>1608</v>
      </c>
      <c r="JQF13" s="13" t="s">
        <v>1764</v>
      </c>
      <c r="JQG13" s="8">
        <v>42796</v>
      </c>
      <c r="JQH13" s="12" t="s">
        <v>1763</v>
      </c>
      <c r="JQI13" s="12" t="s">
        <v>1608</v>
      </c>
      <c r="JQJ13" s="13" t="s">
        <v>1764</v>
      </c>
      <c r="JQK13" s="8">
        <v>42796</v>
      </c>
      <c r="JQL13" s="12" t="s">
        <v>1763</v>
      </c>
      <c r="JQM13" s="12" t="s">
        <v>1608</v>
      </c>
      <c r="JQN13" s="13" t="s">
        <v>1764</v>
      </c>
      <c r="JQO13" s="8">
        <v>42796</v>
      </c>
      <c r="JQP13" s="12" t="s">
        <v>1763</v>
      </c>
      <c r="JQQ13" s="12" t="s">
        <v>1608</v>
      </c>
      <c r="JQR13" s="13" t="s">
        <v>1764</v>
      </c>
      <c r="JQS13" s="8">
        <v>42796</v>
      </c>
      <c r="JQT13" s="12" t="s">
        <v>1763</v>
      </c>
      <c r="JQU13" s="12" t="s">
        <v>1608</v>
      </c>
      <c r="JQV13" s="13" t="s">
        <v>1764</v>
      </c>
      <c r="JQW13" s="8">
        <v>42796</v>
      </c>
      <c r="JQX13" s="12" t="s">
        <v>1763</v>
      </c>
      <c r="JQY13" s="12" t="s">
        <v>1608</v>
      </c>
      <c r="JQZ13" s="13" t="s">
        <v>1764</v>
      </c>
      <c r="JRA13" s="8">
        <v>42796</v>
      </c>
      <c r="JRB13" s="12" t="s">
        <v>1763</v>
      </c>
      <c r="JRC13" s="12" t="s">
        <v>1608</v>
      </c>
      <c r="JRD13" s="13" t="s">
        <v>1764</v>
      </c>
      <c r="JRE13" s="8">
        <v>42796</v>
      </c>
      <c r="JRF13" s="12" t="s">
        <v>1763</v>
      </c>
      <c r="JRG13" s="12" t="s">
        <v>1608</v>
      </c>
      <c r="JRH13" s="13" t="s">
        <v>1764</v>
      </c>
      <c r="JRI13" s="8">
        <v>42796</v>
      </c>
      <c r="JRJ13" s="12" t="s">
        <v>1763</v>
      </c>
      <c r="JRK13" s="12" t="s">
        <v>1608</v>
      </c>
      <c r="JRL13" s="13" t="s">
        <v>1764</v>
      </c>
      <c r="JRM13" s="8">
        <v>42796</v>
      </c>
      <c r="JRN13" s="12" t="s">
        <v>1763</v>
      </c>
      <c r="JRO13" s="12" t="s">
        <v>1608</v>
      </c>
      <c r="JRP13" s="13" t="s">
        <v>1764</v>
      </c>
      <c r="JRQ13" s="8">
        <v>42796</v>
      </c>
      <c r="JRR13" s="12" t="s">
        <v>1763</v>
      </c>
      <c r="JRS13" s="12" t="s">
        <v>1608</v>
      </c>
      <c r="JRT13" s="13" t="s">
        <v>1764</v>
      </c>
      <c r="JRU13" s="8">
        <v>42796</v>
      </c>
      <c r="JRV13" s="12" t="s">
        <v>1763</v>
      </c>
      <c r="JRW13" s="12" t="s">
        <v>1608</v>
      </c>
      <c r="JRX13" s="13" t="s">
        <v>1764</v>
      </c>
      <c r="JRY13" s="8">
        <v>42796</v>
      </c>
      <c r="JRZ13" s="12" t="s">
        <v>1763</v>
      </c>
      <c r="JSA13" s="12" t="s">
        <v>1608</v>
      </c>
      <c r="JSB13" s="13" t="s">
        <v>1764</v>
      </c>
      <c r="JSC13" s="8">
        <v>42796</v>
      </c>
      <c r="JSD13" s="12" t="s">
        <v>1763</v>
      </c>
      <c r="JSE13" s="12" t="s">
        <v>1608</v>
      </c>
      <c r="JSF13" s="13" t="s">
        <v>1764</v>
      </c>
      <c r="JSG13" s="8">
        <v>42796</v>
      </c>
      <c r="JSH13" s="12" t="s">
        <v>1763</v>
      </c>
      <c r="JSI13" s="12" t="s">
        <v>1608</v>
      </c>
      <c r="JSJ13" s="13" t="s">
        <v>1764</v>
      </c>
      <c r="JSK13" s="8">
        <v>42796</v>
      </c>
      <c r="JSL13" s="12" t="s">
        <v>1763</v>
      </c>
      <c r="JSM13" s="12" t="s">
        <v>1608</v>
      </c>
      <c r="JSN13" s="13" t="s">
        <v>1764</v>
      </c>
      <c r="JSO13" s="8">
        <v>42796</v>
      </c>
      <c r="JSP13" s="12" t="s">
        <v>1763</v>
      </c>
      <c r="JSQ13" s="12" t="s">
        <v>1608</v>
      </c>
      <c r="JSR13" s="13" t="s">
        <v>1764</v>
      </c>
      <c r="JSS13" s="8">
        <v>42796</v>
      </c>
      <c r="JST13" s="12" t="s">
        <v>1763</v>
      </c>
      <c r="JSU13" s="12" t="s">
        <v>1608</v>
      </c>
      <c r="JSV13" s="13" t="s">
        <v>1764</v>
      </c>
      <c r="JSW13" s="8">
        <v>42796</v>
      </c>
      <c r="JSX13" s="12" t="s">
        <v>1763</v>
      </c>
      <c r="JSY13" s="12" t="s">
        <v>1608</v>
      </c>
      <c r="JSZ13" s="13" t="s">
        <v>1764</v>
      </c>
      <c r="JTA13" s="8">
        <v>42796</v>
      </c>
      <c r="JTB13" s="12" t="s">
        <v>1763</v>
      </c>
      <c r="JTC13" s="12" t="s">
        <v>1608</v>
      </c>
      <c r="JTD13" s="13" t="s">
        <v>1764</v>
      </c>
      <c r="JTE13" s="8">
        <v>42796</v>
      </c>
      <c r="JTF13" s="12" t="s">
        <v>1763</v>
      </c>
      <c r="JTG13" s="12" t="s">
        <v>1608</v>
      </c>
      <c r="JTH13" s="13" t="s">
        <v>1764</v>
      </c>
      <c r="JTI13" s="8">
        <v>42796</v>
      </c>
      <c r="JTJ13" s="12" t="s">
        <v>1763</v>
      </c>
      <c r="JTK13" s="12" t="s">
        <v>1608</v>
      </c>
      <c r="JTL13" s="13" t="s">
        <v>1764</v>
      </c>
      <c r="JTM13" s="8">
        <v>42796</v>
      </c>
      <c r="JTN13" s="12" t="s">
        <v>1763</v>
      </c>
      <c r="JTO13" s="12" t="s">
        <v>1608</v>
      </c>
      <c r="JTP13" s="13" t="s">
        <v>1764</v>
      </c>
      <c r="JTQ13" s="8">
        <v>42796</v>
      </c>
      <c r="JTR13" s="12" t="s">
        <v>1763</v>
      </c>
      <c r="JTS13" s="12" t="s">
        <v>1608</v>
      </c>
      <c r="JTT13" s="13" t="s">
        <v>1764</v>
      </c>
      <c r="JTU13" s="8">
        <v>42796</v>
      </c>
      <c r="JTV13" s="12" t="s">
        <v>1763</v>
      </c>
      <c r="JTW13" s="12" t="s">
        <v>1608</v>
      </c>
      <c r="JTX13" s="13" t="s">
        <v>1764</v>
      </c>
      <c r="JTY13" s="8">
        <v>42796</v>
      </c>
      <c r="JTZ13" s="12" t="s">
        <v>1763</v>
      </c>
      <c r="JUA13" s="12" t="s">
        <v>1608</v>
      </c>
      <c r="JUB13" s="13" t="s">
        <v>1764</v>
      </c>
      <c r="JUC13" s="8">
        <v>42796</v>
      </c>
      <c r="JUD13" s="12" t="s">
        <v>1763</v>
      </c>
      <c r="JUE13" s="12" t="s">
        <v>1608</v>
      </c>
      <c r="JUF13" s="13" t="s">
        <v>1764</v>
      </c>
      <c r="JUG13" s="8">
        <v>42796</v>
      </c>
      <c r="JUH13" s="12" t="s">
        <v>1763</v>
      </c>
      <c r="JUI13" s="12" t="s">
        <v>1608</v>
      </c>
      <c r="JUJ13" s="13" t="s">
        <v>1764</v>
      </c>
      <c r="JUK13" s="8">
        <v>42796</v>
      </c>
      <c r="JUL13" s="12" t="s">
        <v>1763</v>
      </c>
      <c r="JUM13" s="12" t="s">
        <v>1608</v>
      </c>
      <c r="JUN13" s="13" t="s">
        <v>1764</v>
      </c>
      <c r="JUO13" s="8">
        <v>42796</v>
      </c>
      <c r="JUP13" s="12" t="s">
        <v>1763</v>
      </c>
      <c r="JUQ13" s="12" t="s">
        <v>1608</v>
      </c>
      <c r="JUR13" s="13" t="s">
        <v>1764</v>
      </c>
      <c r="JUS13" s="8">
        <v>42796</v>
      </c>
      <c r="JUT13" s="12" t="s">
        <v>1763</v>
      </c>
      <c r="JUU13" s="12" t="s">
        <v>1608</v>
      </c>
      <c r="JUV13" s="13" t="s">
        <v>1764</v>
      </c>
      <c r="JUW13" s="8">
        <v>42796</v>
      </c>
      <c r="JUX13" s="12" t="s">
        <v>1763</v>
      </c>
      <c r="JUY13" s="12" t="s">
        <v>1608</v>
      </c>
      <c r="JUZ13" s="13" t="s">
        <v>1764</v>
      </c>
      <c r="JVA13" s="8">
        <v>42796</v>
      </c>
      <c r="JVB13" s="12" t="s">
        <v>1763</v>
      </c>
      <c r="JVC13" s="12" t="s">
        <v>1608</v>
      </c>
      <c r="JVD13" s="13" t="s">
        <v>1764</v>
      </c>
      <c r="JVE13" s="8">
        <v>42796</v>
      </c>
      <c r="JVF13" s="12" t="s">
        <v>1763</v>
      </c>
      <c r="JVG13" s="12" t="s">
        <v>1608</v>
      </c>
      <c r="JVH13" s="13" t="s">
        <v>1764</v>
      </c>
      <c r="JVI13" s="8">
        <v>42796</v>
      </c>
      <c r="JVJ13" s="12" t="s">
        <v>1763</v>
      </c>
      <c r="JVK13" s="12" t="s">
        <v>1608</v>
      </c>
      <c r="JVL13" s="13" t="s">
        <v>1764</v>
      </c>
      <c r="JVM13" s="8">
        <v>42796</v>
      </c>
      <c r="JVN13" s="12" t="s">
        <v>1763</v>
      </c>
      <c r="JVO13" s="12" t="s">
        <v>1608</v>
      </c>
      <c r="JVP13" s="13" t="s">
        <v>1764</v>
      </c>
      <c r="JVQ13" s="8">
        <v>42796</v>
      </c>
      <c r="JVR13" s="12" t="s">
        <v>1763</v>
      </c>
      <c r="JVS13" s="12" t="s">
        <v>1608</v>
      </c>
      <c r="JVT13" s="13" t="s">
        <v>1764</v>
      </c>
      <c r="JVU13" s="8">
        <v>42796</v>
      </c>
      <c r="JVV13" s="12" t="s">
        <v>1763</v>
      </c>
      <c r="JVW13" s="12" t="s">
        <v>1608</v>
      </c>
      <c r="JVX13" s="13" t="s">
        <v>1764</v>
      </c>
      <c r="JVY13" s="8">
        <v>42796</v>
      </c>
      <c r="JVZ13" s="12" t="s">
        <v>1763</v>
      </c>
      <c r="JWA13" s="12" t="s">
        <v>1608</v>
      </c>
      <c r="JWB13" s="13" t="s">
        <v>1764</v>
      </c>
      <c r="JWC13" s="8">
        <v>42796</v>
      </c>
      <c r="JWD13" s="12" t="s">
        <v>1763</v>
      </c>
      <c r="JWE13" s="12" t="s">
        <v>1608</v>
      </c>
      <c r="JWF13" s="13" t="s">
        <v>1764</v>
      </c>
      <c r="JWG13" s="8">
        <v>42796</v>
      </c>
      <c r="JWH13" s="12" t="s">
        <v>1763</v>
      </c>
      <c r="JWI13" s="12" t="s">
        <v>1608</v>
      </c>
      <c r="JWJ13" s="13" t="s">
        <v>1764</v>
      </c>
      <c r="JWK13" s="8">
        <v>42796</v>
      </c>
      <c r="JWL13" s="12" t="s">
        <v>1763</v>
      </c>
      <c r="JWM13" s="12" t="s">
        <v>1608</v>
      </c>
      <c r="JWN13" s="13" t="s">
        <v>1764</v>
      </c>
      <c r="JWO13" s="8">
        <v>42796</v>
      </c>
      <c r="JWP13" s="12" t="s">
        <v>1763</v>
      </c>
      <c r="JWQ13" s="12" t="s">
        <v>1608</v>
      </c>
      <c r="JWR13" s="13" t="s">
        <v>1764</v>
      </c>
      <c r="JWS13" s="8">
        <v>42796</v>
      </c>
      <c r="JWT13" s="12" t="s">
        <v>1763</v>
      </c>
      <c r="JWU13" s="12" t="s">
        <v>1608</v>
      </c>
      <c r="JWV13" s="13" t="s">
        <v>1764</v>
      </c>
      <c r="JWW13" s="8">
        <v>42796</v>
      </c>
      <c r="JWX13" s="12" t="s">
        <v>1763</v>
      </c>
      <c r="JWY13" s="12" t="s">
        <v>1608</v>
      </c>
      <c r="JWZ13" s="13" t="s">
        <v>1764</v>
      </c>
      <c r="JXA13" s="8">
        <v>42796</v>
      </c>
      <c r="JXB13" s="12" t="s">
        <v>1763</v>
      </c>
      <c r="JXC13" s="12" t="s">
        <v>1608</v>
      </c>
      <c r="JXD13" s="13" t="s">
        <v>1764</v>
      </c>
      <c r="JXE13" s="8">
        <v>42796</v>
      </c>
      <c r="JXF13" s="12" t="s">
        <v>1763</v>
      </c>
      <c r="JXG13" s="12" t="s">
        <v>1608</v>
      </c>
      <c r="JXH13" s="13" t="s">
        <v>1764</v>
      </c>
      <c r="JXI13" s="8">
        <v>42796</v>
      </c>
      <c r="JXJ13" s="12" t="s">
        <v>1763</v>
      </c>
      <c r="JXK13" s="12" t="s">
        <v>1608</v>
      </c>
      <c r="JXL13" s="13" t="s">
        <v>1764</v>
      </c>
      <c r="JXM13" s="8">
        <v>42796</v>
      </c>
      <c r="JXN13" s="12" t="s">
        <v>1763</v>
      </c>
      <c r="JXO13" s="12" t="s">
        <v>1608</v>
      </c>
      <c r="JXP13" s="13" t="s">
        <v>1764</v>
      </c>
      <c r="JXQ13" s="8">
        <v>42796</v>
      </c>
      <c r="JXR13" s="12" t="s">
        <v>1763</v>
      </c>
      <c r="JXS13" s="12" t="s">
        <v>1608</v>
      </c>
      <c r="JXT13" s="13" t="s">
        <v>1764</v>
      </c>
      <c r="JXU13" s="8">
        <v>42796</v>
      </c>
      <c r="JXV13" s="12" t="s">
        <v>1763</v>
      </c>
      <c r="JXW13" s="12" t="s">
        <v>1608</v>
      </c>
      <c r="JXX13" s="13" t="s">
        <v>1764</v>
      </c>
      <c r="JXY13" s="8">
        <v>42796</v>
      </c>
      <c r="JXZ13" s="12" t="s">
        <v>1763</v>
      </c>
      <c r="JYA13" s="12" t="s">
        <v>1608</v>
      </c>
      <c r="JYB13" s="13" t="s">
        <v>1764</v>
      </c>
      <c r="JYC13" s="8">
        <v>42796</v>
      </c>
      <c r="JYD13" s="12" t="s">
        <v>1763</v>
      </c>
      <c r="JYE13" s="12" t="s">
        <v>1608</v>
      </c>
      <c r="JYF13" s="13" t="s">
        <v>1764</v>
      </c>
      <c r="JYG13" s="8">
        <v>42796</v>
      </c>
      <c r="JYH13" s="12" t="s">
        <v>1763</v>
      </c>
      <c r="JYI13" s="12" t="s">
        <v>1608</v>
      </c>
      <c r="JYJ13" s="13" t="s">
        <v>1764</v>
      </c>
      <c r="JYK13" s="8">
        <v>42796</v>
      </c>
      <c r="JYL13" s="12" t="s">
        <v>1763</v>
      </c>
      <c r="JYM13" s="12" t="s">
        <v>1608</v>
      </c>
      <c r="JYN13" s="13" t="s">
        <v>1764</v>
      </c>
      <c r="JYO13" s="8">
        <v>42796</v>
      </c>
      <c r="JYP13" s="12" t="s">
        <v>1763</v>
      </c>
      <c r="JYQ13" s="12" t="s">
        <v>1608</v>
      </c>
      <c r="JYR13" s="13" t="s">
        <v>1764</v>
      </c>
      <c r="JYS13" s="8">
        <v>42796</v>
      </c>
      <c r="JYT13" s="12" t="s">
        <v>1763</v>
      </c>
      <c r="JYU13" s="12" t="s">
        <v>1608</v>
      </c>
      <c r="JYV13" s="13" t="s">
        <v>1764</v>
      </c>
      <c r="JYW13" s="8">
        <v>42796</v>
      </c>
      <c r="JYX13" s="12" t="s">
        <v>1763</v>
      </c>
      <c r="JYY13" s="12" t="s">
        <v>1608</v>
      </c>
      <c r="JYZ13" s="13" t="s">
        <v>1764</v>
      </c>
      <c r="JZA13" s="8">
        <v>42796</v>
      </c>
      <c r="JZB13" s="12" t="s">
        <v>1763</v>
      </c>
      <c r="JZC13" s="12" t="s">
        <v>1608</v>
      </c>
      <c r="JZD13" s="13" t="s">
        <v>1764</v>
      </c>
      <c r="JZE13" s="8">
        <v>42796</v>
      </c>
      <c r="JZF13" s="12" t="s">
        <v>1763</v>
      </c>
      <c r="JZG13" s="12" t="s">
        <v>1608</v>
      </c>
      <c r="JZH13" s="13" t="s">
        <v>1764</v>
      </c>
      <c r="JZI13" s="8">
        <v>42796</v>
      </c>
      <c r="JZJ13" s="12" t="s">
        <v>1763</v>
      </c>
      <c r="JZK13" s="12" t="s">
        <v>1608</v>
      </c>
      <c r="JZL13" s="13" t="s">
        <v>1764</v>
      </c>
      <c r="JZM13" s="8">
        <v>42796</v>
      </c>
      <c r="JZN13" s="12" t="s">
        <v>1763</v>
      </c>
      <c r="JZO13" s="12" t="s">
        <v>1608</v>
      </c>
      <c r="JZP13" s="13" t="s">
        <v>1764</v>
      </c>
      <c r="JZQ13" s="8">
        <v>42796</v>
      </c>
      <c r="JZR13" s="12" t="s">
        <v>1763</v>
      </c>
      <c r="JZS13" s="12" t="s">
        <v>1608</v>
      </c>
      <c r="JZT13" s="13" t="s">
        <v>1764</v>
      </c>
      <c r="JZU13" s="8">
        <v>42796</v>
      </c>
      <c r="JZV13" s="12" t="s">
        <v>1763</v>
      </c>
      <c r="JZW13" s="12" t="s">
        <v>1608</v>
      </c>
      <c r="JZX13" s="13" t="s">
        <v>1764</v>
      </c>
      <c r="JZY13" s="8">
        <v>42796</v>
      </c>
      <c r="JZZ13" s="12" t="s">
        <v>1763</v>
      </c>
      <c r="KAA13" s="12" t="s">
        <v>1608</v>
      </c>
      <c r="KAB13" s="13" t="s">
        <v>1764</v>
      </c>
      <c r="KAC13" s="8">
        <v>42796</v>
      </c>
      <c r="KAD13" s="12" t="s">
        <v>1763</v>
      </c>
      <c r="KAE13" s="12" t="s">
        <v>1608</v>
      </c>
      <c r="KAF13" s="13" t="s">
        <v>1764</v>
      </c>
      <c r="KAG13" s="8">
        <v>42796</v>
      </c>
      <c r="KAH13" s="12" t="s">
        <v>1763</v>
      </c>
      <c r="KAI13" s="12" t="s">
        <v>1608</v>
      </c>
      <c r="KAJ13" s="13" t="s">
        <v>1764</v>
      </c>
      <c r="KAK13" s="8">
        <v>42796</v>
      </c>
      <c r="KAL13" s="12" t="s">
        <v>1763</v>
      </c>
      <c r="KAM13" s="12" t="s">
        <v>1608</v>
      </c>
      <c r="KAN13" s="13" t="s">
        <v>1764</v>
      </c>
      <c r="KAO13" s="8">
        <v>42796</v>
      </c>
      <c r="KAP13" s="12" t="s">
        <v>1763</v>
      </c>
      <c r="KAQ13" s="12" t="s">
        <v>1608</v>
      </c>
      <c r="KAR13" s="13" t="s">
        <v>1764</v>
      </c>
      <c r="KAS13" s="8">
        <v>42796</v>
      </c>
      <c r="KAT13" s="12" t="s">
        <v>1763</v>
      </c>
      <c r="KAU13" s="12" t="s">
        <v>1608</v>
      </c>
      <c r="KAV13" s="13" t="s">
        <v>1764</v>
      </c>
      <c r="KAW13" s="8">
        <v>42796</v>
      </c>
      <c r="KAX13" s="12" t="s">
        <v>1763</v>
      </c>
      <c r="KAY13" s="12" t="s">
        <v>1608</v>
      </c>
      <c r="KAZ13" s="13" t="s">
        <v>1764</v>
      </c>
      <c r="KBA13" s="8">
        <v>42796</v>
      </c>
      <c r="KBB13" s="12" t="s">
        <v>1763</v>
      </c>
      <c r="KBC13" s="12" t="s">
        <v>1608</v>
      </c>
      <c r="KBD13" s="13" t="s">
        <v>1764</v>
      </c>
      <c r="KBE13" s="8">
        <v>42796</v>
      </c>
      <c r="KBF13" s="12" t="s">
        <v>1763</v>
      </c>
      <c r="KBG13" s="12" t="s">
        <v>1608</v>
      </c>
      <c r="KBH13" s="13" t="s">
        <v>1764</v>
      </c>
      <c r="KBI13" s="8">
        <v>42796</v>
      </c>
      <c r="KBJ13" s="12" t="s">
        <v>1763</v>
      </c>
      <c r="KBK13" s="12" t="s">
        <v>1608</v>
      </c>
      <c r="KBL13" s="13" t="s">
        <v>1764</v>
      </c>
      <c r="KBM13" s="8">
        <v>42796</v>
      </c>
      <c r="KBN13" s="12" t="s">
        <v>1763</v>
      </c>
      <c r="KBO13" s="12" t="s">
        <v>1608</v>
      </c>
      <c r="KBP13" s="13" t="s">
        <v>1764</v>
      </c>
      <c r="KBQ13" s="8">
        <v>42796</v>
      </c>
      <c r="KBR13" s="12" t="s">
        <v>1763</v>
      </c>
      <c r="KBS13" s="12" t="s">
        <v>1608</v>
      </c>
      <c r="KBT13" s="13" t="s">
        <v>1764</v>
      </c>
      <c r="KBU13" s="8">
        <v>42796</v>
      </c>
      <c r="KBV13" s="12" t="s">
        <v>1763</v>
      </c>
      <c r="KBW13" s="12" t="s">
        <v>1608</v>
      </c>
      <c r="KBX13" s="13" t="s">
        <v>1764</v>
      </c>
      <c r="KBY13" s="8">
        <v>42796</v>
      </c>
      <c r="KBZ13" s="12" t="s">
        <v>1763</v>
      </c>
      <c r="KCA13" s="12" t="s">
        <v>1608</v>
      </c>
      <c r="KCB13" s="13" t="s">
        <v>1764</v>
      </c>
      <c r="KCC13" s="8">
        <v>42796</v>
      </c>
      <c r="KCD13" s="12" t="s">
        <v>1763</v>
      </c>
      <c r="KCE13" s="12" t="s">
        <v>1608</v>
      </c>
      <c r="KCF13" s="13" t="s">
        <v>1764</v>
      </c>
      <c r="KCG13" s="8">
        <v>42796</v>
      </c>
      <c r="KCH13" s="12" t="s">
        <v>1763</v>
      </c>
      <c r="KCI13" s="12" t="s">
        <v>1608</v>
      </c>
      <c r="KCJ13" s="13" t="s">
        <v>1764</v>
      </c>
      <c r="KCK13" s="8">
        <v>42796</v>
      </c>
      <c r="KCL13" s="12" t="s">
        <v>1763</v>
      </c>
      <c r="KCM13" s="12" t="s">
        <v>1608</v>
      </c>
      <c r="KCN13" s="13" t="s">
        <v>1764</v>
      </c>
      <c r="KCO13" s="8">
        <v>42796</v>
      </c>
      <c r="KCP13" s="12" t="s">
        <v>1763</v>
      </c>
      <c r="KCQ13" s="12" t="s">
        <v>1608</v>
      </c>
      <c r="KCR13" s="13" t="s">
        <v>1764</v>
      </c>
      <c r="KCS13" s="8">
        <v>42796</v>
      </c>
      <c r="KCT13" s="12" t="s">
        <v>1763</v>
      </c>
      <c r="KCU13" s="12" t="s">
        <v>1608</v>
      </c>
      <c r="KCV13" s="13" t="s">
        <v>1764</v>
      </c>
      <c r="KCW13" s="8">
        <v>42796</v>
      </c>
      <c r="KCX13" s="12" t="s">
        <v>1763</v>
      </c>
      <c r="KCY13" s="12" t="s">
        <v>1608</v>
      </c>
      <c r="KCZ13" s="13" t="s">
        <v>1764</v>
      </c>
      <c r="KDA13" s="8">
        <v>42796</v>
      </c>
      <c r="KDB13" s="12" t="s">
        <v>1763</v>
      </c>
      <c r="KDC13" s="12" t="s">
        <v>1608</v>
      </c>
      <c r="KDD13" s="13" t="s">
        <v>1764</v>
      </c>
      <c r="KDE13" s="8">
        <v>42796</v>
      </c>
      <c r="KDF13" s="12" t="s">
        <v>1763</v>
      </c>
      <c r="KDG13" s="12" t="s">
        <v>1608</v>
      </c>
      <c r="KDH13" s="13" t="s">
        <v>1764</v>
      </c>
      <c r="KDI13" s="8">
        <v>42796</v>
      </c>
      <c r="KDJ13" s="12" t="s">
        <v>1763</v>
      </c>
      <c r="KDK13" s="12" t="s">
        <v>1608</v>
      </c>
      <c r="KDL13" s="13" t="s">
        <v>1764</v>
      </c>
      <c r="KDM13" s="8">
        <v>42796</v>
      </c>
      <c r="KDN13" s="12" t="s">
        <v>1763</v>
      </c>
      <c r="KDO13" s="12" t="s">
        <v>1608</v>
      </c>
      <c r="KDP13" s="13" t="s">
        <v>1764</v>
      </c>
      <c r="KDQ13" s="8">
        <v>42796</v>
      </c>
      <c r="KDR13" s="12" t="s">
        <v>1763</v>
      </c>
      <c r="KDS13" s="12" t="s">
        <v>1608</v>
      </c>
      <c r="KDT13" s="13" t="s">
        <v>1764</v>
      </c>
      <c r="KDU13" s="8">
        <v>42796</v>
      </c>
      <c r="KDV13" s="12" t="s">
        <v>1763</v>
      </c>
      <c r="KDW13" s="12" t="s">
        <v>1608</v>
      </c>
      <c r="KDX13" s="13" t="s">
        <v>1764</v>
      </c>
      <c r="KDY13" s="8">
        <v>42796</v>
      </c>
      <c r="KDZ13" s="12" t="s">
        <v>1763</v>
      </c>
      <c r="KEA13" s="12" t="s">
        <v>1608</v>
      </c>
      <c r="KEB13" s="13" t="s">
        <v>1764</v>
      </c>
      <c r="KEC13" s="8">
        <v>42796</v>
      </c>
      <c r="KED13" s="12" t="s">
        <v>1763</v>
      </c>
      <c r="KEE13" s="12" t="s">
        <v>1608</v>
      </c>
      <c r="KEF13" s="13" t="s">
        <v>1764</v>
      </c>
      <c r="KEG13" s="8">
        <v>42796</v>
      </c>
      <c r="KEH13" s="12" t="s">
        <v>1763</v>
      </c>
      <c r="KEI13" s="12" t="s">
        <v>1608</v>
      </c>
      <c r="KEJ13" s="13" t="s">
        <v>1764</v>
      </c>
      <c r="KEK13" s="8">
        <v>42796</v>
      </c>
      <c r="KEL13" s="12" t="s">
        <v>1763</v>
      </c>
      <c r="KEM13" s="12" t="s">
        <v>1608</v>
      </c>
      <c r="KEN13" s="13" t="s">
        <v>1764</v>
      </c>
      <c r="KEO13" s="8">
        <v>42796</v>
      </c>
      <c r="KEP13" s="12" t="s">
        <v>1763</v>
      </c>
      <c r="KEQ13" s="12" t="s">
        <v>1608</v>
      </c>
      <c r="KER13" s="13" t="s">
        <v>1764</v>
      </c>
      <c r="KES13" s="8">
        <v>42796</v>
      </c>
      <c r="KET13" s="12" t="s">
        <v>1763</v>
      </c>
      <c r="KEU13" s="12" t="s">
        <v>1608</v>
      </c>
      <c r="KEV13" s="13" t="s">
        <v>1764</v>
      </c>
      <c r="KEW13" s="8">
        <v>42796</v>
      </c>
      <c r="KEX13" s="12" t="s">
        <v>1763</v>
      </c>
      <c r="KEY13" s="12" t="s">
        <v>1608</v>
      </c>
      <c r="KEZ13" s="13" t="s">
        <v>1764</v>
      </c>
      <c r="KFA13" s="8">
        <v>42796</v>
      </c>
      <c r="KFB13" s="12" t="s">
        <v>1763</v>
      </c>
      <c r="KFC13" s="12" t="s">
        <v>1608</v>
      </c>
      <c r="KFD13" s="13" t="s">
        <v>1764</v>
      </c>
      <c r="KFE13" s="8">
        <v>42796</v>
      </c>
      <c r="KFF13" s="12" t="s">
        <v>1763</v>
      </c>
      <c r="KFG13" s="12" t="s">
        <v>1608</v>
      </c>
      <c r="KFH13" s="13" t="s">
        <v>1764</v>
      </c>
      <c r="KFI13" s="8">
        <v>42796</v>
      </c>
      <c r="KFJ13" s="12" t="s">
        <v>1763</v>
      </c>
      <c r="KFK13" s="12" t="s">
        <v>1608</v>
      </c>
      <c r="KFL13" s="13" t="s">
        <v>1764</v>
      </c>
      <c r="KFM13" s="8">
        <v>42796</v>
      </c>
      <c r="KFN13" s="12" t="s">
        <v>1763</v>
      </c>
      <c r="KFO13" s="12" t="s">
        <v>1608</v>
      </c>
      <c r="KFP13" s="13" t="s">
        <v>1764</v>
      </c>
      <c r="KFQ13" s="8">
        <v>42796</v>
      </c>
      <c r="KFR13" s="12" t="s">
        <v>1763</v>
      </c>
      <c r="KFS13" s="12" t="s">
        <v>1608</v>
      </c>
      <c r="KFT13" s="13" t="s">
        <v>1764</v>
      </c>
      <c r="KFU13" s="8">
        <v>42796</v>
      </c>
      <c r="KFV13" s="12" t="s">
        <v>1763</v>
      </c>
      <c r="KFW13" s="12" t="s">
        <v>1608</v>
      </c>
      <c r="KFX13" s="13" t="s">
        <v>1764</v>
      </c>
      <c r="KFY13" s="8">
        <v>42796</v>
      </c>
      <c r="KFZ13" s="12" t="s">
        <v>1763</v>
      </c>
      <c r="KGA13" s="12" t="s">
        <v>1608</v>
      </c>
      <c r="KGB13" s="13" t="s">
        <v>1764</v>
      </c>
      <c r="KGC13" s="8">
        <v>42796</v>
      </c>
      <c r="KGD13" s="12" t="s">
        <v>1763</v>
      </c>
      <c r="KGE13" s="12" t="s">
        <v>1608</v>
      </c>
      <c r="KGF13" s="13" t="s">
        <v>1764</v>
      </c>
      <c r="KGG13" s="8">
        <v>42796</v>
      </c>
      <c r="KGH13" s="12" t="s">
        <v>1763</v>
      </c>
      <c r="KGI13" s="12" t="s">
        <v>1608</v>
      </c>
      <c r="KGJ13" s="13" t="s">
        <v>1764</v>
      </c>
      <c r="KGK13" s="8">
        <v>42796</v>
      </c>
      <c r="KGL13" s="12" t="s">
        <v>1763</v>
      </c>
      <c r="KGM13" s="12" t="s">
        <v>1608</v>
      </c>
      <c r="KGN13" s="13" t="s">
        <v>1764</v>
      </c>
      <c r="KGO13" s="8">
        <v>42796</v>
      </c>
      <c r="KGP13" s="12" t="s">
        <v>1763</v>
      </c>
      <c r="KGQ13" s="12" t="s">
        <v>1608</v>
      </c>
      <c r="KGR13" s="13" t="s">
        <v>1764</v>
      </c>
      <c r="KGS13" s="8">
        <v>42796</v>
      </c>
      <c r="KGT13" s="12" t="s">
        <v>1763</v>
      </c>
      <c r="KGU13" s="12" t="s">
        <v>1608</v>
      </c>
      <c r="KGV13" s="13" t="s">
        <v>1764</v>
      </c>
      <c r="KGW13" s="8">
        <v>42796</v>
      </c>
      <c r="KGX13" s="12" t="s">
        <v>1763</v>
      </c>
      <c r="KGY13" s="12" t="s">
        <v>1608</v>
      </c>
      <c r="KGZ13" s="13" t="s">
        <v>1764</v>
      </c>
      <c r="KHA13" s="8">
        <v>42796</v>
      </c>
      <c r="KHB13" s="12" t="s">
        <v>1763</v>
      </c>
      <c r="KHC13" s="12" t="s">
        <v>1608</v>
      </c>
      <c r="KHD13" s="13" t="s">
        <v>1764</v>
      </c>
      <c r="KHE13" s="8">
        <v>42796</v>
      </c>
      <c r="KHF13" s="12" t="s">
        <v>1763</v>
      </c>
      <c r="KHG13" s="12" t="s">
        <v>1608</v>
      </c>
      <c r="KHH13" s="13" t="s">
        <v>1764</v>
      </c>
      <c r="KHI13" s="8">
        <v>42796</v>
      </c>
      <c r="KHJ13" s="12" t="s">
        <v>1763</v>
      </c>
      <c r="KHK13" s="12" t="s">
        <v>1608</v>
      </c>
      <c r="KHL13" s="13" t="s">
        <v>1764</v>
      </c>
      <c r="KHM13" s="8">
        <v>42796</v>
      </c>
      <c r="KHN13" s="12" t="s">
        <v>1763</v>
      </c>
      <c r="KHO13" s="12" t="s">
        <v>1608</v>
      </c>
      <c r="KHP13" s="13" t="s">
        <v>1764</v>
      </c>
      <c r="KHQ13" s="8">
        <v>42796</v>
      </c>
      <c r="KHR13" s="12" t="s">
        <v>1763</v>
      </c>
      <c r="KHS13" s="12" t="s">
        <v>1608</v>
      </c>
      <c r="KHT13" s="13" t="s">
        <v>1764</v>
      </c>
      <c r="KHU13" s="8">
        <v>42796</v>
      </c>
      <c r="KHV13" s="12" t="s">
        <v>1763</v>
      </c>
      <c r="KHW13" s="12" t="s">
        <v>1608</v>
      </c>
      <c r="KHX13" s="13" t="s">
        <v>1764</v>
      </c>
      <c r="KHY13" s="8">
        <v>42796</v>
      </c>
      <c r="KHZ13" s="12" t="s">
        <v>1763</v>
      </c>
      <c r="KIA13" s="12" t="s">
        <v>1608</v>
      </c>
      <c r="KIB13" s="13" t="s">
        <v>1764</v>
      </c>
      <c r="KIC13" s="8">
        <v>42796</v>
      </c>
      <c r="KID13" s="12" t="s">
        <v>1763</v>
      </c>
      <c r="KIE13" s="12" t="s">
        <v>1608</v>
      </c>
      <c r="KIF13" s="13" t="s">
        <v>1764</v>
      </c>
      <c r="KIG13" s="8">
        <v>42796</v>
      </c>
      <c r="KIH13" s="12" t="s">
        <v>1763</v>
      </c>
      <c r="KII13" s="12" t="s">
        <v>1608</v>
      </c>
      <c r="KIJ13" s="13" t="s">
        <v>1764</v>
      </c>
      <c r="KIK13" s="8">
        <v>42796</v>
      </c>
      <c r="KIL13" s="12" t="s">
        <v>1763</v>
      </c>
      <c r="KIM13" s="12" t="s">
        <v>1608</v>
      </c>
      <c r="KIN13" s="13" t="s">
        <v>1764</v>
      </c>
      <c r="KIO13" s="8">
        <v>42796</v>
      </c>
      <c r="KIP13" s="12" t="s">
        <v>1763</v>
      </c>
      <c r="KIQ13" s="12" t="s">
        <v>1608</v>
      </c>
      <c r="KIR13" s="13" t="s">
        <v>1764</v>
      </c>
      <c r="KIS13" s="8">
        <v>42796</v>
      </c>
      <c r="KIT13" s="12" t="s">
        <v>1763</v>
      </c>
      <c r="KIU13" s="12" t="s">
        <v>1608</v>
      </c>
      <c r="KIV13" s="13" t="s">
        <v>1764</v>
      </c>
      <c r="KIW13" s="8">
        <v>42796</v>
      </c>
      <c r="KIX13" s="12" t="s">
        <v>1763</v>
      </c>
      <c r="KIY13" s="12" t="s">
        <v>1608</v>
      </c>
      <c r="KIZ13" s="13" t="s">
        <v>1764</v>
      </c>
      <c r="KJA13" s="8">
        <v>42796</v>
      </c>
      <c r="KJB13" s="12" t="s">
        <v>1763</v>
      </c>
      <c r="KJC13" s="12" t="s">
        <v>1608</v>
      </c>
      <c r="KJD13" s="13" t="s">
        <v>1764</v>
      </c>
      <c r="KJE13" s="8">
        <v>42796</v>
      </c>
      <c r="KJF13" s="12" t="s">
        <v>1763</v>
      </c>
      <c r="KJG13" s="12" t="s">
        <v>1608</v>
      </c>
      <c r="KJH13" s="13" t="s">
        <v>1764</v>
      </c>
      <c r="KJI13" s="8">
        <v>42796</v>
      </c>
      <c r="KJJ13" s="12" t="s">
        <v>1763</v>
      </c>
      <c r="KJK13" s="12" t="s">
        <v>1608</v>
      </c>
      <c r="KJL13" s="13" t="s">
        <v>1764</v>
      </c>
      <c r="KJM13" s="8">
        <v>42796</v>
      </c>
      <c r="KJN13" s="12" t="s">
        <v>1763</v>
      </c>
      <c r="KJO13" s="12" t="s">
        <v>1608</v>
      </c>
      <c r="KJP13" s="13" t="s">
        <v>1764</v>
      </c>
      <c r="KJQ13" s="8">
        <v>42796</v>
      </c>
      <c r="KJR13" s="12" t="s">
        <v>1763</v>
      </c>
      <c r="KJS13" s="12" t="s">
        <v>1608</v>
      </c>
      <c r="KJT13" s="13" t="s">
        <v>1764</v>
      </c>
      <c r="KJU13" s="8">
        <v>42796</v>
      </c>
      <c r="KJV13" s="12" t="s">
        <v>1763</v>
      </c>
      <c r="KJW13" s="12" t="s">
        <v>1608</v>
      </c>
      <c r="KJX13" s="13" t="s">
        <v>1764</v>
      </c>
      <c r="KJY13" s="8">
        <v>42796</v>
      </c>
      <c r="KJZ13" s="12" t="s">
        <v>1763</v>
      </c>
      <c r="KKA13" s="12" t="s">
        <v>1608</v>
      </c>
      <c r="KKB13" s="13" t="s">
        <v>1764</v>
      </c>
      <c r="KKC13" s="8">
        <v>42796</v>
      </c>
      <c r="KKD13" s="12" t="s">
        <v>1763</v>
      </c>
      <c r="KKE13" s="12" t="s">
        <v>1608</v>
      </c>
      <c r="KKF13" s="13" t="s">
        <v>1764</v>
      </c>
      <c r="KKG13" s="8">
        <v>42796</v>
      </c>
      <c r="KKH13" s="12" t="s">
        <v>1763</v>
      </c>
      <c r="KKI13" s="12" t="s">
        <v>1608</v>
      </c>
      <c r="KKJ13" s="13" t="s">
        <v>1764</v>
      </c>
      <c r="KKK13" s="8">
        <v>42796</v>
      </c>
      <c r="KKL13" s="12" t="s">
        <v>1763</v>
      </c>
      <c r="KKM13" s="12" t="s">
        <v>1608</v>
      </c>
      <c r="KKN13" s="13" t="s">
        <v>1764</v>
      </c>
      <c r="KKO13" s="8">
        <v>42796</v>
      </c>
      <c r="KKP13" s="12" t="s">
        <v>1763</v>
      </c>
      <c r="KKQ13" s="12" t="s">
        <v>1608</v>
      </c>
      <c r="KKR13" s="13" t="s">
        <v>1764</v>
      </c>
      <c r="KKS13" s="8">
        <v>42796</v>
      </c>
      <c r="KKT13" s="12" t="s">
        <v>1763</v>
      </c>
      <c r="KKU13" s="12" t="s">
        <v>1608</v>
      </c>
      <c r="KKV13" s="13" t="s">
        <v>1764</v>
      </c>
      <c r="KKW13" s="8">
        <v>42796</v>
      </c>
      <c r="KKX13" s="12" t="s">
        <v>1763</v>
      </c>
      <c r="KKY13" s="12" t="s">
        <v>1608</v>
      </c>
      <c r="KKZ13" s="13" t="s">
        <v>1764</v>
      </c>
      <c r="KLA13" s="8">
        <v>42796</v>
      </c>
      <c r="KLB13" s="12" t="s">
        <v>1763</v>
      </c>
      <c r="KLC13" s="12" t="s">
        <v>1608</v>
      </c>
      <c r="KLD13" s="13" t="s">
        <v>1764</v>
      </c>
      <c r="KLE13" s="8">
        <v>42796</v>
      </c>
      <c r="KLF13" s="12" t="s">
        <v>1763</v>
      </c>
      <c r="KLG13" s="12" t="s">
        <v>1608</v>
      </c>
      <c r="KLH13" s="13" t="s">
        <v>1764</v>
      </c>
      <c r="KLI13" s="8">
        <v>42796</v>
      </c>
      <c r="KLJ13" s="12" t="s">
        <v>1763</v>
      </c>
      <c r="KLK13" s="12" t="s">
        <v>1608</v>
      </c>
      <c r="KLL13" s="13" t="s">
        <v>1764</v>
      </c>
      <c r="KLM13" s="8">
        <v>42796</v>
      </c>
      <c r="KLN13" s="12" t="s">
        <v>1763</v>
      </c>
      <c r="KLO13" s="12" t="s">
        <v>1608</v>
      </c>
      <c r="KLP13" s="13" t="s">
        <v>1764</v>
      </c>
      <c r="KLQ13" s="8">
        <v>42796</v>
      </c>
      <c r="KLR13" s="12" t="s">
        <v>1763</v>
      </c>
      <c r="KLS13" s="12" t="s">
        <v>1608</v>
      </c>
      <c r="KLT13" s="13" t="s">
        <v>1764</v>
      </c>
      <c r="KLU13" s="8">
        <v>42796</v>
      </c>
      <c r="KLV13" s="12" t="s">
        <v>1763</v>
      </c>
      <c r="KLW13" s="12" t="s">
        <v>1608</v>
      </c>
      <c r="KLX13" s="13" t="s">
        <v>1764</v>
      </c>
      <c r="KLY13" s="8">
        <v>42796</v>
      </c>
      <c r="KLZ13" s="12" t="s">
        <v>1763</v>
      </c>
      <c r="KMA13" s="12" t="s">
        <v>1608</v>
      </c>
      <c r="KMB13" s="13" t="s">
        <v>1764</v>
      </c>
      <c r="KMC13" s="8">
        <v>42796</v>
      </c>
      <c r="KMD13" s="12" t="s">
        <v>1763</v>
      </c>
      <c r="KME13" s="12" t="s">
        <v>1608</v>
      </c>
      <c r="KMF13" s="13" t="s">
        <v>1764</v>
      </c>
      <c r="KMG13" s="8">
        <v>42796</v>
      </c>
      <c r="KMH13" s="12" t="s">
        <v>1763</v>
      </c>
      <c r="KMI13" s="12" t="s">
        <v>1608</v>
      </c>
      <c r="KMJ13" s="13" t="s">
        <v>1764</v>
      </c>
      <c r="KMK13" s="8">
        <v>42796</v>
      </c>
      <c r="KML13" s="12" t="s">
        <v>1763</v>
      </c>
      <c r="KMM13" s="12" t="s">
        <v>1608</v>
      </c>
      <c r="KMN13" s="13" t="s">
        <v>1764</v>
      </c>
      <c r="KMO13" s="8">
        <v>42796</v>
      </c>
      <c r="KMP13" s="12" t="s">
        <v>1763</v>
      </c>
      <c r="KMQ13" s="12" t="s">
        <v>1608</v>
      </c>
      <c r="KMR13" s="13" t="s">
        <v>1764</v>
      </c>
      <c r="KMS13" s="8">
        <v>42796</v>
      </c>
      <c r="KMT13" s="12" t="s">
        <v>1763</v>
      </c>
      <c r="KMU13" s="12" t="s">
        <v>1608</v>
      </c>
      <c r="KMV13" s="13" t="s">
        <v>1764</v>
      </c>
      <c r="KMW13" s="8">
        <v>42796</v>
      </c>
      <c r="KMX13" s="12" t="s">
        <v>1763</v>
      </c>
      <c r="KMY13" s="12" t="s">
        <v>1608</v>
      </c>
      <c r="KMZ13" s="13" t="s">
        <v>1764</v>
      </c>
      <c r="KNA13" s="8">
        <v>42796</v>
      </c>
      <c r="KNB13" s="12" t="s">
        <v>1763</v>
      </c>
      <c r="KNC13" s="12" t="s">
        <v>1608</v>
      </c>
      <c r="KND13" s="13" t="s">
        <v>1764</v>
      </c>
      <c r="KNE13" s="8">
        <v>42796</v>
      </c>
      <c r="KNF13" s="12" t="s">
        <v>1763</v>
      </c>
      <c r="KNG13" s="12" t="s">
        <v>1608</v>
      </c>
      <c r="KNH13" s="13" t="s">
        <v>1764</v>
      </c>
      <c r="KNI13" s="8">
        <v>42796</v>
      </c>
      <c r="KNJ13" s="12" t="s">
        <v>1763</v>
      </c>
      <c r="KNK13" s="12" t="s">
        <v>1608</v>
      </c>
      <c r="KNL13" s="13" t="s">
        <v>1764</v>
      </c>
      <c r="KNM13" s="8">
        <v>42796</v>
      </c>
      <c r="KNN13" s="12" t="s">
        <v>1763</v>
      </c>
      <c r="KNO13" s="12" t="s">
        <v>1608</v>
      </c>
      <c r="KNP13" s="13" t="s">
        <v>1764</v>
      </c>
      <c r="KNQ13" s="8">
        <v>42796</v>
      </c>
      <c r="KNR13" s="12" t="s">
        <v>1763</v>
      </c>
      <c r="KNS13" s="12" t="s">
        <v>1608</v>
      </c>
      <c r="KNT13" s="13" t="s">
        <v>1764</v>
      </c>
      <c r="KNU13" s="8">
        <v>42796</v>
      </c>
      <c r="KNV13" s="12" t="s">
        <v>1763</v>
      </c>
      <c r="KNW13" s="12" t="s">
        <v>1608</v>
      </c>
      <c r="KNX13" s="13" t="s">
        <v>1764</v>
      </c>
      <c r="KNY13" s="8">
        <v>42796</v>
      </c>
      <c r="KNZ13" s="12" t="s">
        <v>1763</v>
      </c>
      <c r="KOA13" s="12" t="s">
        <v>1608</v>
      </c>
      <c r="KOB13" s="13" t="s">
        <v>1764</v>
      </c>
      <c r="KOC13" s="8">
        <v>42796</v>
      </c>
      <c r="KOD13" s="12" t="s">
        <v>1763</v>
      </c>
      <c r="KOE13" s="12" t="s">
        <v>1608</v>
      </c>
      <c r="KOF13" s="13" t="s">
        <v>1764</v>
      </c>
      <c r="KOG13" s="8">
        <v>42796</v>
      </c>
      <c r="KOH13" s="12" t="s">
        <v>1763</v>
      </c>
      <c r="KOI13" s="12" t="s">
        <v>1608</v>
      </c>
      <c r="KOJ13" s="13" t="s">
        <v>1764</v>
      </c>
      <c r="KOK13" s="8">
        <v>42796</v>
      </c>
      <c r="KOL13" s="12" t="s">
        <v>1763</v>
      </c>
      <c r="KOM13" s="12" t="s">
        <v>1608</v>
      </c>
      <c r="KON13" s="13" t="s">
        <v>1764</v>
      </c>
      <c r="KOO13" s="8">
        <v>42796</v>
      </c>
      <c r="KOP13" s="12" t="s">
        <v>1763</v>
      </c>
      <c r="KOQ13" s="12" t="s">
        <v>1608</v>
      </c>
      <c r="KOR13" s="13" t="s">
        <v>1764</v>
      </c>
      <c r="KOS13" s="8">
        <v>42796</v>
      </c>
      <c r="KOT13" s="12" t="s">
        <v>1763</v>
      </c>
      <c r="KOU13" s="12" t="s">
        <v>1608</v>
      </c>
      <c r="KOV13" s="13" t="s">
        <v>1764</v>
      </c>
      <c r="KOW13" s="8">
        <v>42796</v>
      </c>
      <c r="KOX13" s="12" t="s">
        <v>1763</v>
      </c>
      <c r="KOY13" s="12" t="s">
        <v>1608</v>
      </c>
      <c r="KOZ13" s="13" t="s">
        <v>1764</v>
      </c>
      <c r="KPA13" s="8">
        <v>42796</v>
      </c>
      <c r="KPB13" s="12" t="s">
        <v>1763</v>
      </c>
      <c r="KPC13" s="12" t="s">
        <v>1608</v>
      </c>
      <c r="KPD13" s="13" t="s">
        <v>1764</v>
      </c>
      <c r="KPE13" s="8">
        <v>42796</v>
      </c>
      <c r="KPF13" s="12" t="s">
        <v>1763</v>
      </c>
      <c r="KPG13" s="12" t="s">
        <v>1608</v>
      </c>
      <c r="KPH13" s="13" t="s">
        <v>1764</v>
      </c>
      <c r="KPI13" s="8">
        <v>42796</v>
      </c>
      <c r="KPJ13" s="12" t="s">
        <v>1763</v>
      </c>
      <c r="KPK13" s="12" t="s">
        <v>1608</v>
      </c>
      <c r="KPL13" s="13" t="s">
        <v>1764</v>
      </c>
      <c r="KPM13" s="8">
        <v>42796</v>
      </c>
      <c r="KPN13" s="12" t="s">
        <v>1763</v>
      </c>
      <c r="KPO13" s="12" t="s">
        <v>1608</v>
      </c>
      <c r="KPP13" s="13" t="s">
        <v>1764</v>
      </c>
      <c r="KPQ13" s="8">
        <v>42796</v>
      </c>
      <c r="KPR13" s="12" t="s">
        <v>1763</v>
      </c>
      <c r="KPS13" s="12" t="s">
        <v>1608</v>
      </c>
      <c r="KPT13" s="13" t="s">
        <v>1764</v>
      </c>
      <c r="KPU13" s="8">
        <v>42796</v>
      </c>
      <c r="KPV13" s="12" t="s">
        <v>1763</v>
      </c>
      <c r="KPW13" s="12" t="s">
        <v>1608</v>
      </c>
      <c r="KPX13" s="13" t="s">
        <v>1764</v>
      </c>
      <c r="KPY13" s="8">
        <v>42796</v>
      </c>
      <c r="KPZ13" s="12" t="s">
        <v>1763</v>
      </c>
      <c r="KQA13" s="12" t="s">
        <v>1608</v>
      </c>
      <c r="KQB13" s="13" t="s">
        <v>1764</v>
      </c>
      <c r="KQC13" s="8">
        <v>42796</v>
      </c>
      <c r="KQD13" s="12" t="s">
        <v>1763</v>
      </c>
      <c r="KQE13" s="12" t="s">
        <v>1608</v>
      </c>
      <c r="KQF13" s="13" t="s">
        <v>1764</v>
      </c>
      <c r="KQG13" s="8">
        <v>42796</v>
      </c>
      <c r="KQH13" s="12" t="s">
        <v>1763</v>
      </c>
      <c r="KQI13" s="12" t="s">
        <v>1608</v>
      </c>
      <c r="KQJ13" s="13" t="s">
        <v>1764</v>
      </c>
      <c r="KQK13" s="8">
        <v>42796</v>
      </c>
      <c r="KQL13" s="12" t="s">
        <v>1763</v>
      </c>
      <c r="KQM13" s="12" t="s">
        <v>1608</v>
      </c>
      <c r="KQN13" s="13" t="s">
        <v>1764</v>
      </c>
      <c r="KQO13" s="8">
        <v>42796</v>
      </c>
      <c r="KQP13" s="12" t="s">
        <v>1763</v>
      </c>
      <c r="KQQ13" s="12" t="s">
        <v>1608</v>
      </c>
      <c r="KQR13" s="13" t="s">
        <v>1764</v>
      </c>
      <c r="KQS13" s="8">
        <v>42796</v>
      </c>
      <c r="KQT13" s="12" t="s">
        <v>1763</v>
      </c>
      <c r="KQU13" s="12" t="s">
        <v>1608</v>
      </c>
      <c r="KQV13" s="13" t="s">
        <v>1764</v>
      </c>
      <c r="KQW13" s="8">
        <v>42796</v>
      </c>
      <c r="KQX13" s="12" t="s">
        <v>1763</v>
      </c>
      <c r="KQY13" s="12" t="s">
        <v>1608</v>
      </c>
      <c r="KQZ13" s="13" t="s">
        <v>1764</v>
      </c>
      <c r="KRA13" s="8">
        <v>42796</v>
      </c>
      <c r="KRB13" s="12" t="s">
        <v>1763</v>
      </c>
      <c r="KRC13" s="12" t="s">
        <v>1608</v>
      </c>
      <c r="KRD13" s="13" t="s">
        <v>1764</v>
      </c>
      <c r="KRE13" s="8">
        <v>42796</v>
      </c>
      <c r="KRF13" s="12" t="s">
        <v>1763</v>
      </c>
      <c r="KRG13" s="12" t="s">
        <v>1608</v>
      </c>
      <c r="KRH13" s="13" t="s">
        <v>1764</v>
      </c>
      <c r="KRI13" s="8">
        <v>42796</v>
      </c>
      <c r="KRJ13" s="12" t="s">
        <v>1763</v>
      </c>
      <c r="KRK13" s="12" t="s">
        <v>1608</v>
      </c>
      <c r="KRL13" s="13" t="s">
        <v>1764</v>
      </c>
      <c r="KRM13" s="8">
        <v>42796</v>
      </c>
      <c r="KRN13" s="12" t="s">
        <v>1763</v>
      </c>
      <c r="KRO13" s="12" t="s">
        <v>1608</v>
      </c>
      <c r="KRP13" s="13" t="s">
        <v>1764</v>
      </c>
      <c r="KRQ13" s="8">
        <v>42796</v>
      </c>
      <c r="KRR13" s="12" t="s">
        <v>1763</v>
      </c>
      <c r="KRS13" s="12" t="s">
        <v>1608</v>
      </c>
      <c r="KRT13" s="13" t="s">
        <v>1764</v>
      </c>
      <c r="KRU13" s="8">
        <v>42796</v>
      </c>
      <c r="KRV13" s="12" t="s">
        <v>1763</v>
      </c>
      <c r="KRW13" s="12" t="s">
        <v>1608</v>
      </c>
      <c r="KRX13" s="13" t="s">
        <v>1764</v>
      </c>
      <c r="KRY13" s="8">
        <v>42796</v>
      </c>
      <c r="KRZ13" s="12" t="s">
        <v>1763</v>
      </c>
      <c r="KSA13" s="12" t="s">
        <v>1608</v>
      </c>
      <c r="KSB13" s="13" t="s">
        <v>1764</v>
      </c>
      <c r="KSC13" s="8">
        <v>42796</v>
      </c>
      <c r="KSD13" s="12" t="s">
        <v>1763</v>
      </c>
      <c r="KSE13" s="12" t="s">
        <v>1608</v>
      </c>
      <c r="KSF13" s="13" t="s">
        <v>1764</v>
      </c>
      <c r="KSG13" s="8">
        <v>42796</v>
      </c>
      <c r="KSH13" s="12" t="s">
        <v>1763</v>
      </c>
      <c r="KSI13" s="12" t="s">
        <v>1608</v>
      </c>
      <c r="KSJ13" s="13" t="s">
        <v>1764</v>
      </c>
      <c r="KSK13" s="8">
        <v>42796</v>
      </c>
      <c r="KSL13" s="12" t="s">
        <v>1763</v>
      </c>
      <c r="KSM13" s="12" t="s">
        <v>1608</v>
      </c>
      <c r="KSN13" s="13" t="s">
        <v>1764</v>
      </c>
      <c r="KSO13" s="8">
        <v>42796</v>
      </c>
      <c r="KSP13" s="12" t="s">
        <v>1763</v>
      </c>
      <c r="KSQ13" s="12" t="s">
        <v>1608</v>
      </c>
      <c r="KSR13" s="13" t="s">
        <v>1764</v>
      </c>
      <c r="KSS13" s="8">
        <v>42796</v>
      </c>
      <c r="KST13" s="12" t="s">
        <v>1763</v>
      </c>
      <c r="KSU13" s="12" t="s">
        <v>1608</v>
      </c>
      <c r="KSV13" s="13" t="s">
        <v>1764</v>
      </c>
      <c r="KSW13" s="8">
        <v>42796</v>
      </c>
      <c r="KSX13" s="12" t="s">
        <v>1763</v>
      </c>
      <c r="KSY13" s="12" t="s">
        <v>1608</v>
      </c>
      <c r="KSZ13" s="13" t="s">
        <v>1764</v>
      </c>
      <c r="KTA13" s="8">
        <v>42796</v>
      </c>
      <c r="KTB13" s="12" t="s">
        <v>1763</v>
      </c>
      <c r="KTC13" s="12" t="s">
        <v>1608</v>
      </c>
      <c r="KTD13" s="13" t="s">
        <v>1764</v>
      </c>
      <c r="KTE13" s="8">
        <v>42796</v>
      </c>
      <c r="KTF13" s="12" t="s">
        <v>1763</v>
      </c>
      <c r="KTG13" s="12" t="s">
        <v>1608</v>
      </c>
      <c r="KTH13" s="13" t="s">
        <v>1764</v>
      </c>
      <c r="KTI13" s="8">
        <v>42796</v>
      </c>
      <c r="KTJ13" s="12" t="s">
        <v>1763</v>
      </c>
      <c r="KTK13" s="12" t="s">
        <v>1608</v>
      </c>
      <c r="KTL13" s="13" t="s">
        <v>1764</v>
      </c>
      <c r="KTM13" s="8">
        <v>42796</v>
      </c>
      <c r="KTN13" s="12" t="s">
        <v>1763</v>
      </c>
      <c r="KTO13" s="12" t="s">
        <v>1608</v>
      </c>
      <c r="KTP13" s="13" t="s">
        <v>1764</v>
      </c>
      <c r="KTQ13" s="8">
        <v>42796</v>
      </c>
      <c r="KTR13" s="12" t="s">
        <v>1763</v>
      </c>
      <c r="KTS13" s="12" t="s">
        <v>1608</v>
      </c>
      <c r="KTT13" s="13" t="s">
        <v>1764</v>
      </c>
      <c r="KTU13" s="8">
        <v>42796</v>
      </c>
      <c r="KTV13" s="12" t="s">
        <v>1763</v>
      </c>
      <c r="KTW13" s="12" t="s">
        <v>1608</v>
      </c>
      <c r="KTX13" s="13" t="s">
        <v>1764</v>
      </c>
      <c r="KTY13" s="8">
        <v>42796</v>
      </c>
      <c r="KTZ13" s="12" t="s">
        <v>1763</v>
      </c>
      <c r="KUA13" s="12" t="s">
        <v>1608</v>
      </c>
      <c r="KUB13" s="13" t="s">
        <v>1764</v>
      </c>
      <c r="KUC13" s="8">
        <v>42796</v>
      </c>
      <c r="KUD13" s="12" t="s">
        <v>1763</v>
      </c>
      <c r="KUE13" s="12" t="s">
        <v>1608</v>
      </c>
      <c r="KUF13" s="13" t="s">
        <v>1764</v>
      </c>
      <c r="KUG13" s="8">
        <v>42796</v>
      </c>
      <c r="KUH13" s="12" t="s">
        <v>1763</v>
      </c>
      <c r="KUI13" s="12" t="s">
        <v>1608</v>
      </c>
      <c r="KUJ13" s="13" t="s">
        <v>1764</v>
      </c>
      <c r="KUK13" s="8">
        <v>42796</v>
      </c>
      <c r="KUL13" s="12" t="s">
        <v>1763</v>
      </c>
      <c r="KUM13" s="12" t="s">
        <v>1608</v>
      </c>
      <c r="KUN13" s="13" t="s">
        <v>1764</v>
      </c>
      <c r="KUO13" s="8">
        <v>42796</v>
      </c>
      <c r="KUP13" s="12" t="s">
        <v>1763</v>
      </c>
      <c r="KUQ13" s="12" t="s">
        <v>1608</v>
      </c>
      <c r="KUR13" s="13" t="s">
        <v>1764</v>
      </c>
      <c r="KUS13" s="8">
        <v>42796</v>
      </c>
      <c r="KUT13" s="12" t="s">
        <v>1763</v>
      </c>
      <c r="KUU13" s="12" t="s">
        <v>1608</v>
      </c>
      <c r="KUV13" s="13" t="s">
        <v>1764</v>
      </c>
      <c r="KUW13" s="8">
        <v>42796</v>
      </c>
      <c r="KUX13" s="12" t="s">
        <v>1763</v>
      </c>
      <c r="KUY13" s="12" t="s">
        <v>1608</v>
      </c>
      <c r="KUZ13" s="13" t="s">
        <v>1764</v>
      </c>
      <c r="KVA13" s="8">
        <v>42796</v>
      </c>
      <c r="KVB13" s="12" t="s">
        <v>1763</v>
      </c>
      <c r="KVC13" s="12" t="s">
        <v>1608</v>
      </c>
      <c r="KVD13" s="13" t="s">
        <v>1764</v>
      </c>
      <c r="KVE13" s="8">
        <v>42796</v>
      </c>
      <c r="KVF13" s="12" t="s">
        <v>1763</v>
      </c>
      <c r="KVG13" s="12" t="s">
        <v>1608</v>
      </c>
      <c r="KVH13" s="13" t="s">
        <v>1764</v>
      </c>
      <c r="KVI13" s="8">
        <v>42796</v>
      </c>
      <c r="KVJ13" s="12" t="s">
        <v>1763</v>
      </c>
      <c r="KVK13" s="12" t="s">
        <v>1608</v>
      </c>
      <c r="KVL13" s="13" t="s">
        <v>1764</v>
      </c>
      <c r="KVM13" s="8">
        <v>42796</v>
      </c>
      <c r="KVN13" s="12" t="s">
        <v>1763</v>
      </c>
      <c r="KVO13" s="12" t="s">
        <v>1608</v>
      </c>
      <c r="KVP13" s="13" t="s">
        <v>1764</v>
      </c>
      <c r="KVQ13" s="8">
        <v>42796</v>
      </c>
      <c r="KVR13" s="12" t="s">
        <v>1763</v>
      </c>
      <c r="KVS13" s="12" t="s">
        <v>1608</v>
      </c>
      <c r="KVT13" s="13" t="s">
        <v>1764</v>
      </c>
      <c r="KVU13" s="8">
        <v>42796</v>
      </c>
      <c r="KVV13" s="12" t="s">
        <v>1763</v>
      </c>
      <c r="KVW13" s="12" t="s">
        <v>1608</v>
      </c>
      <c r="KVX13" s="13" t="s">
        <v>1764</v>
      </c>
      <c r="KVY13" s="8">
        <v>42796</v>
      </c>
      <c r="KVZ13" s="12" t="s">
        <v>1763</v>
      </c>
      <c r="KWA13" s="12" t="s">
        <v>1608</v>
      </c>
      <c r="KWB13" s="13" t="s">
        <v>1764</v>
      </c>
      <c r="KWC13" s="8">
        <v>42796</v>
      </c>
      <c r="KWD13" s="12" t="s">
        <v>1763</v>
      </c>
      <c r="KWE13" s="12" t="s">
        <v>1608</v>
      </c>
      <c r="KWF13" s="13" t="s">
        <v>1764</v>
      </c>
      <c r="KWG13" s="8">
        <v>42796</v>
      </c>
      <c r="KWH13" s="12" t="s">
        <v>1763</v>
      </c>
      <c r="KWI13" s="12" t="s">
        <v>1608</v>
      </c>
      <c r="KWJ13" s="13" t="s">
        <v>1764</v>
      </c>
      <c r="KWK13" s="8">
        <v>42796</v>
      </c>
      <c r="KWL13" s="12" t="s">
        <v>1763</v>
      </c>
      <c r="KWM13" s="12" t="s">
        <v>1608</v>
      </c>
      <c r="KWN13" s="13" t="s">
        <v>1764</v>
      </c>
      <c r="KWO13" s="8">
        <v>42796</v>
      </c>
      <c r="KWP13" s="12" t="s">
        <v>1763</v>
      </c>
      <c r="KWQ13" s="12" t="s">
        <v>1608</v>
      </c>
      <c r="KWR13" s="13" t="s">
        <v>1764</v>
      </c>
      <c r="KWS13" s="8">
        <v>42796</v>
      </c>
      <c r="KWT13" s="12" t="s">
        <v>1763</v>
      </c>
      <c r="KWU13" s="12" t="s">
        <v>1608</v>
      </c>
      <c r="KWV13" s="13" t="s">
        <v>1764</v>
      </c>
      <c r="KWW13" s="8">
        <v>42796</v>
      </c>
      <c r="KWX13" s="12" t="s">
        <v>1763</v>
      </c>
      <c r="KWY13" s="12" t="s">
        <v>1608</v>
      </c>
      <c r="KWZ13" s="13" t="s">
        <v>1764</v>
      </c>
      <c r="KXA13" s="8">
        <v>42796</v>
      </c>
      <c r="KXB13" s="12" t="s">
        <v>1763</v>
      </c>
      <c r="KXC13" s="12" t="s">
        <v>1608</v>
      </c>
      <c r="KXD13" s="13" t="s">
        <v>1764</v>
      </c>
      <c r="KXE13" s="8">
        <v>42796</v>
      </c>
      <c r="KXF13" s="12" t="s">
        <v>1763</v>
      </c>
      <c r="KXG13" s="12" t="s">
        <v>1608</v>
      </c>
      <c r="KXH13" s="13" t="s">
        <v>1764</v>
      </c>
      <c r="KXI13" s="8">
        <v>42796</v>
      </c>
      <c r="KXJ13" s="12" t="s">
        <v>1763</v>
      </c>
      <c r="KXK13" s="12" t="s">
        <v>1608</v>
      </c>
      <c r="KXL13" s="13" t="s">
        <v>1764</v>
      </c>
      <c r="KXM13" s="8">
        <v>42796</v>
      </c>
      <c r="KXN13" s="12" t="s">
        <v>1763</v>
      </c>
      <c r="KXO13" s="12" t="s">
        <v>1608</v>
      </c>
      <c r="KXP13" s="13" t="s">
        <v>1764</v>
      </c>
      <c r="KXQ13" s="8">
        <v>42796</v>
      </c>
      <c r="KXR13" s="12" t="s">
        <v>1763</v>
      </c>
      <c r="KXS13" s="12" t="s">
        <v>1608</v>
      </c>
      <c r="KXT13" s="13" t="s">
        <v>1764</v>
      </c>
      <c r="KXU13" s="8">
        <v>42796</v>
      </c>
      <c r="KXV13" s="12" t="s">
        <v>1763</v>
      </c>
      <c r="KXW13" s="12" t="s">
        <v>1608</v>
      </c>
      <c r="KXX13" s="13" t="s">
        <v>1764</v>
      </c>
      <c r="KXY13" s="8">
        <v>42796</v>
      </c>
      <c r="KXZ13" s="12" t="s">
        <v>1763</v>
      </c>
      <c r="KYA13" s="12" t="s">
        <v>1608</v>
      </c>
      <c r="KYB13" s="13" t="s">
        <v>1764</v>
      </c>
      <c r="KYC13" s="8">
        <v>42796</v>
      </c>
      <c r="KYD13" s="12" t="s">
        <v>1763</v>
      </c>
      <c r="KYE13" s="12" t="s">
        <v>1608</v>
      </c>
      <c r="KYF13" s="13" t="s">
        <v>1764</v>
      </c>
      <c r="KYG13" s="8">
        <v>42796</v>
      </c>
      <c r="KYH13" s="12" t="s">
        <v>1763</v>
      </c>
      <c r="KYI13" s="12" t="s">
        <v>1608</v>
      </c>
      <c r="KYJ13" s="13" t="s">
        <v>1764</v>
      </c>
      <c r="KYK13" s="8">
        <v>42796</v>
      </c>
      <c r="KYL13" s="12" t="s">
        <v>1763</v>
      </c>
      <c r="KYM13" s="12" t="s">
        <v>1608</v>
      </c>
      <c r="KYN13" s="13" t="s">
        <v>1764</v>
      </c>
      <c r="KYO13" s="8">
        <v>42796</v>
      </c>
      <c r="KYP13" s="12" t="s">
        <v>1763</v>
      </c>
      <c r="KYQ13" s="12" t="s">
        <v>1608</v>
      </c>
      <c r="KYR13" s="13" t="s">
        <v>1764</v>
      </c>
      <c r="KYS13" s="8">
        <v>42796</v>
      </c>
      <c r="KYT13" s="12" t="s">
        <v>1763</v>
      </c>
      <c r="KYU13" s="12" t="s">
        <v>1608</v>
      </c>
      <c r="KYV13" s="13" t="s">
        <v>1764</v>
      </c>
      <c r="KYW13" s="8">
        <v>42796</v>
      </c>
      <c r="KYX13" s="12" t="s">
        <v>1763</v>
      </c>
      <c r="KYY13" s="12" t="s">
        <v>1608</v>
      </c>
      <c r="KYZ13" s="13" t="s">
        <v>1764</v>
      </c>
      <c r="KZA13" s="8">
        <v>42796</v>
      </c>
      <c r="KZB13" s="12" t="s">
        <v>1763</v>
      </c>
      <c r="KZC13" s="12" t="s">
        <v>1608</v>
      </c>
      <c r="KZD13" s="13" t="s">
        <v>1764</v>
      </c>
      <c r="KZE13" s="8">
        <v>42796</v>
      </c>
      <c r="KZF13" s="12" t="s">
        <v>1763</v>
      </c>
      <c r="KZG13" s="12" t="s">
        <v>1608</v>
      </c>
      <c r="KZH13" s="13" t="s">
        <v>1764</v>
      </c>
      <c r="KZI13" s="8">
        <v>42796</v>
      </c>
      <c r="KZJ13" s="12" t="s">
        <v>1763</v>
      </c>
      <c r="KZK13" s="12" t="s">
        <v>1608</v>
      </c>
      <c r="KZL13" s="13" t="s">
        <v>1764</v>
      </c>
      <c r="KZM13" s="8">
        <v>42796</v>
      </c>
      <c r="KZN13" s="12" t="s">
        <v>1763</v>
      </c>
      <c r="KZO13" s="12" t="s">
        <v>1608</v>
      </c>
      <c r="KZP13" s="13" t="s">
        <v>1764</v>
      </c>
      <c r="KZQ13" s="8">
        <v>42796</v>
      </c>
      <c r="KZR13" s="12" t="s">
        <v>1763</v>
      </c>
      <c r="KZS13" s="12" t="s">
        <v>1608</v>
      </c>
      <c r="KZT13" s="13" t="s">
        <v>1764</v>
      </c>
      <c r="KZU13" s="8">
        <v>42796</v>
      </c>
      <c r="KZV13" s="12" t="s">
        <v>1763</v>
      </c>
      <c r="KZW13" s="12" t="s">
        <v>1608</v>
      </c>
      <c r="KZX13" s="13" t="s">
        <v>1764</v>
      </c>
      <c r="KZY13" s="8">
        <v>42796</v>
      </c>
      <c r="KZZ13" s="12" t="s">
        <v>1763</v>
      </c>
      <c r="LAA13" s="12" t="s">
        <v>1608</v>
      </c>
      <c r="LAB13" s="13" t="s">
        <v>1764</v>
      </c>
      <c r="LAC13" s="8">
        <v>42796</v>
      </c>
      <c r="LAD13" s="12" t="s">
        <v>1763</v>
      </c>
      <c r="LAE13" s="12" t="s">
        <v>1608</v>
      </c>
      <c r="LAF13" s="13" t="s">
        <v>1764</v>
      </c>
      <c r="LAG13" s="8">
        <v>42796</v>
      </c>
      <c r="LAH13" s="12" t="s">
        <v>1763</v>
      </c>
      <c r="LAI13" s="12" t="s">
        <v>1608</v>
      </c>
      <c r="LAJ13" s="13" t="s">
        <v>1764</v>
      </c>
      <c r="LAK13" s="8">
        <v>42796</v>
      </c>
      <c r="LAL13" s="12" t="s">
        <v>1763</v>
      </c>
      <c r="LAM13" s="12" t="s">
        <v>1608</v>
      </c>
      <c r="LAN13" s="13" t="s">
        <v>1764</v>
      </c>
      <c r="LAO13" s="8">
        <v>42796</v>
      </c>
      <c r="LAP13" s="12" t="s">
        <v>1763</v>
      </c>
      <c r="LAQ13" s="12" t="s">
        <v>1608</v>
      </c>
      <c r="LAR13" s="13" t="s">
        <v>1764</v>
      </c>
      <c r="LAS13" s="8">
        <v>42796</v>
      </c>
      <c r="LAT13" s="12" t="s">
        <v>1763</v>
      </c>
      <c r="LAU13" s="12" t="s">
        <v>1608</v>
      </c>
      <c r="LAV13" s="13" t="s">
        <v>1764</v>
      </c>
      <c r="LAW13" s="8">
        <v>42796</v>
      </c>
      <c r="LAX13" s="12" t="s">
        <v>1763</v>
      </c>
      <c r="LAY13" s="12" t="s">
        <v>1608</v>
      </c>
      <c r="LAZ13" s="13" t="s">
        <v>1764</v>
      </c>
      <c r="LBA13" s="8">
        <v>42796</v>
      </c>
      <c r="LBB13" s="12" t="s">
        <v>1763</v>
      </c>
      <c r="LBC13" s="12" t="s">
        <v>1608</v>
      </c>
      <c r="LBD13" s="13" t="s">
        <v>1764</v>
      </c>
      <c r="LBE13" s="8">
        <v>42796</v>
      </c>
      <c r="LBF13" s="12" t="s">
        <v>1763</v>
      </c>
      <c r="LBG13" s="12" t="s">
        <v>1608</v>
      </c>
      <c r="LBH13" s="13" t="s">
        <v>1764</v>
      </c>
      <c r="LBI13" s="8">
        <v>42796</v>
      </c>
      <c r="LBJ13" s="12" t="s">
        <v>1763</v>
      </c>
      <c r="LBK13" s="12" t="s">
        <v>1608</v>
      </c>
      <c r="LBL13" s="13" t="s">
        <v>1764</v>
      </c>
      <c r="LBM13" s="8">
        <v>42796</v>
      </c>
      <c r="LBN13" s="12" t="s">
        <v>1763</v>
      </c>
      <c r="LBO13" s="12" t="s">
        <v>1608</v>
      </c>
      <c r="LBP13" s="13" t="s">
        <v>1764</v>
      </c>
      <c r="LBQ13" s="8">
        <v>42796</v>
      </c>
      <c r="LBR13" s="12" t="s">
        <v>1763</v>
      </c>
      <c r="LBS13" s="12" t="s">
        <v>1608</v>
      </c>
      <c r="LBT13" s="13" t="s">
        <v>1764</v>
      </c>
      <c r="LBU13" s="8">
        <v>42796</v>
      </c>
      <c r="LBV13" s="12" t="s">
        <v>1763</v>
      </c>
      <c r="LBW13" s="12" t="s">
        <v>1608</v>
      </c>
      <c r="LBX13" s="13" t="s">
        <v>1764</v>
      </c>
      <c r="LBY13" s="8">
        <v>42796</v>
      </c>
      <c r="LBZ13" s="12" t="s">
        <v>1763</v>
      </c>
      <c r="LCA13" s="12" t="s">
        <v>1608</v>
      </c>
      <c r="LCB13" s="13" t="s">
        <v>1764</v>
      </c>
      <c r="LCC13" s="8">
        <v>42796</v>
      </c>
      <c r="LCD13" s="12" t="s">
        <v>1763</v>
      </c>
      <c r="LCE13" s="12" t="s">
        <v>1608</v>
      </c>
      <c r="LCF13" s="13" t="s">
        <v>1764</v>
      </c>
      <c r="LCG13" s="8">
        <v>42796</v>
      </c>
      <c r="LCH13" s="12" t="s">
        <v>1763</v>
      </c>
      <c r="LCI13" s="12" t="s">
        <v>1608</v>
      </c>
      <c r="LCJ13" s="13" t="s">
        <v>1764</v>
      </c>
      <c r="LCK13" s="8">
        <v>42796</v>
      </c>
      <c r="LCL13" s="12" t="s">
        <v>1763</v>
      </c>
      <c r="LCM13" s="12" t="s">
        <v>1608</v>
      </c>
      <c r="LCN13" s="13" t="s">
        <v>1764</v>
      </c>
      <c r="LCO13" s="8">
        <v>42796</v>
      </c>
      <c r="LCP13" s="12" t="s">
        <v>1763</v>
      </c>
      <c r="LCQ13" s="12" t="s">
        <v>1608</v>
      </c>
      <c r="LCR13" s="13" t="s">
        <v>1764</v>
      </c>
      <c r="LCS13" s="8">
        <v>42796</v>
      </c>
      <c r="LCT13" s="12" t="s">
        <v>1763</v>
      </c>
      <c r="LCU13" s="12" t="s">
        <v>1608</v>
      </c>
      <c r="LCV13" s="13" t="s">
        <v>1764</v>
      </c>
      <c r="LCW13" s="8">
        <v>42796</v>
      </c>
      <c r="LCX13" s="12" t="s">
        <v>1763</v>
      </c>
      <c r="LCY13" s="12" t="s">
        <v>1608</v>
      </c>
      <c r="LCZ13" s="13" t="s">
        <v>1764</v>
      </c>
      <c r="LDA13" s="8">
        <v>42796</v>
      </c>
      <c r="LDB13" s="12" t="s">
        <v>1763</v>
      </c>
      <c r="LDC13" s="12" t="s">
        <v>1608</v>
      </c>
      <c r="LDD13" s="13" t="s">
        <v>1764</v>
      </c>
      <c r="LDE13" s="8">
        <v>42796</v>
      </c>
      <c r="LDF13" s="12" t="s">
        <v>1763</v>
      </c>
      <c r="LDG13" s="12" t="s">
        <v>1608</v>
      </c>
      <c r="LDH13" s="13" t="s">
        <v>1764</v>
      </c>
      <c r="LDI13" s="8">
        <v>42796</v>
      </c>
      <c r="LDJ13" s="12" t="s">
        <v>1763</v>
      </c>
      <c r="LDK13" s="12" t="s">
        <v>1608</v>
      </c>
      <c r="LDL13" s="13" t="s">
        <v>1764</v>
      </c>
      <c r="LDM13" s="8">
        <v>42796</v>
      </c>
      <c r="LDN13" s="12" t="s">
        <v>1763</v>
      </c>
      <c r="LDO13" s="12" t="s">
        <v>1608</v>
      </c>
      <c r="LDP13" s="13" t="s">
        <v>1764</v>
      </c>
      <c r="LDQ13" s="8">
        <v>42796</v>
      </c>
      <c r="LDR13" s="12" t="s">
        <v>1763</v>
      </c>
      <c r="LDS13" s="12" t="s">
        <v>1608</v>
      </c>
      <c r="LDT13" s="13" t="s">
        <v>1764</v>
      </c>
      <c r="LDU13" s="8">
        <v>42796</v>
      </c>
      <c r="LDV13" s="12" t="s">
        <v>1763</v>
      </c>
      <c r="LDW13" s="12" t="s">
        <v>1608</v>
      </c>
      <c r="LDX13" s="13" t="s">
        <v>1764</v>
      </c>
      <c r="LDY13" s="8">
        <v>42796</v>
      </c>
      <c r="LDZ13" s="12" t="s">
        <v>1763</v>
      </c>
      <c r="LEA13" s="12" t="s">
        <v>1608</v>
      </c>
      <c r="LEB13" s="13" t="s">
        <v>1764</v>
      </c>
      <c r="LEC13" s="8">
        <v>42796</v>
      </c>
      <c r="LED13" s="12" t="s">
        <v>1763</v>
      </c>
      <c r="LEE13" s="12" t="s">
        <v>1608</v>
      </c>
      <c r="LEF13" s="13" t="s">
        <v>1764</v>
      </c>
      <c r="LEG13" s="8">
        <v>42796</v>
      </c>
      <c r="LEH13" s="12" t="s">
        <v>1763</v>
      </c>
      <c r="LEI13" s="12" t="s">
        <v>1608</v>
      </c>
      <c r="LEJ13" s="13" t="s">
        <v>1764</v>
      </c>
      <c r="LEK13" s="8">
        <v>42796</v>
      </c>
      <c r="LEL13" s="12" t="s">
        <v>1763</v>
      </c>
      <c r="LEM13" s="12" t="s">
        <v>1608</v>
      </c>
      <c r="LEN13" s="13" t="s">
        <v>1764</v>
      </c>
      <c r="LEO13" s="8">
        <v>42796</v>
      </c>
      <c r="LEP13" s="12" t="s">
        <v>1763</v>
      </c>
      <c r="LEQ13" s="12" t="s">
        <v>1608</v>
      </c>
      <c r="LER13" s="13" t="s">
        <v>1764</v>
      </c>
      <c r="LES13" s="8">
        <v>42796</v>
      </c>
      <c r="LET13" s="12" t="s">
        <v>1763</v>
      </c>
      <c r="LEU13" s="12" t="s">
        <v>1608</v>
      </c>
      <c r="LEV13" s="13" t="s">
        <v>1764</v>
      </c>
      <c r="LEW13" s="8">
        <v>42796</v>
      </c>
      <c r="LEX13" s="12" t="s">
        <v>1763</v>
      </c>
      <c r="LEY13" s="12" t="s">
        <v>1608</v>
      </c>
      <c r="LEZ13" s="13" t="s">
        <v>1764</v>
      </c>
      <c r="LFA13" s="8">
        <v>42796</v>
      </c>
      <c r="LFB13" s="12" t="s">
        <v>1763</v>
      </c>
      <c r="LFC13" s="12" t="s">
        <v>1608</v>
      </c>
      <c r="LFD13" s="13" t="s">
        <v>1764</v>
      </c>
      <c r="LFE13" s="8">
        <v>42796</v>
      </c>
      <c r="LFF13" s="12" t="s">
        <v>1763</v>
      </c>
      <c r="LFG13" s="12" t="s">
        <v>1608</v>
      </c>
      <c r="LFH13" s="13" t="s">
        <v>1764</v>
      </c>
      <c r="LFI13" s="8">
        <v>42796</v>
      </c>
      <c r="LFJ13" s="12" t="s">
        <v>1763</v>
      </c>
      <c r="LFK13" s="12" t="s">
        <v>1608</v>
      </c>
      <c r="LFL13" s="13" t="s">
        <v>1764</v>
      </c>
      <c r="LFM13" s="8">
        <v>42796</v>
      </c>
      <c r="LFN13" s="12" t="s">
        <v>1763</v>
      </c>
      <c r="LFO13" s="12" t="s">
        <v>1608</v>
      </c>
      <c r="LFP13" s="13" t="s">
        <v>1764</v>
      </c>
      <c r="LFQ13" s="8">
        <v>42796</v>
      </c>
      <c r="LFR13" s="12" t="s">
        <v>1763</v>
      </c>
      <c r="LFS13" s="12" t="s">
        <v>1608</v>
      </c>
      <c r="LFT13" s="13" t="s">
        <v>1764</v>
      </c>
      <c r="LFU13" s="8">
        <v>42796</v>
      </c>
      <c r="LFV13" s="12" t="s">
        <v>1763</v>
      </c>
      <c r="LFW13" s="12" t="s">
        <v>1608</v>
      </c>
      <c r="LFX13" s="13" t="s">
        <v>1764</v>
      </c>
      <c r="LFY13" s="8">
        <v>42796</v>
      </c>
      <c r="LFZ13" s="12" t="s">
        <v>1763</v>
      </c>
      <c r="LGA13" s="12" t="s">
        <v>1608</v>
      </c>
      <c r="LGB13" s="13" t="s">
        <v>1764</v>
      </c>
      <c r="LGC13" s="8">
        <v>42796</v>
      </c>
      <c r="LGD13" s="12" t="s">
        <v>1763</v>
      </c>
      <c r="LGE13" s="12" t="s">
        <v>1608</v>
      </c>
      <c r="LGF13" s="13" t="s">
        <v>1764</v>
      </c>
      <c r="LGG13" s="8">
        <v>42796</v>
      </c>
      <c r="LGH13" s="12" t="s">
        <v>1763</v>
      </c>
      <c r="LGI13" s="12" t="s">
        <v>1608</v>
      </c>
      <c r="LGJ13" s="13" t="s">
        <v>1764</v>
      </c>
      <c r="LGK13" s="8">
        <v>42796</v>
      </c>
      <c r="LGL13" s="12" t="s">
        <v>1763</v>
      </c>
      <c r="LGM13" s="12" t="s">
        <v>1608</v>
      </c>
      <c r="LGN13" s="13" t="s">
        <v>1764</v>
      </c>
      <c r="LGO13" s="8">
        <v>42796</v>
      </c>
      <c r="LGP13" s="12" t="s">
        <v>1763</v>
      </c>
      <c r="LGQ13" s="12" t="s">
        <v>1608</v>
      </c>
      <c r="LGR13" s="13" t="s">
        <v>1764</v>
      </c>
      <c r="LGS13" s="8">
        <v>42796</v>
      </c>
      <c r="LGT13" s="12" t="s">
        <v>1763</v>
      </c>
      <c r="LGU13" s="12" t="s">
        <v>1608</v>
      </c>
      <c r="LGV13" s="13" t="s">
        <v>1764</v>
      </c>
      <c r="LGW13" s="8">
        <v>42796</v>
      </c>
      <c r="LGX13" s="12" t="s">
        <v>1763</v>
      </c>
      <c r="LGY13" s="12" t="s">
        <v>1608</v>
      </c>
      <c r="LGZ13" s="13" t="s">
        <v>1764</v>
      </c>
      <c r="LHA13" s="8">
        <v>42796</v>
      </c>
      <c r="LHB13" s="12" t="s">
        <v>1763</v>
      </c>
      <c r="LHC13" s="12" t="s">
        <v>1608</v>
      </c>
      <c r="LHD13" s="13" t="s">
        <v>1764</v>
      </c>
      <c r="LHE13" s="8">
        <v>42796</v>
      </c>
      <c r="LHF13" s="12" t="s">
        <v>1763</v>
      </c>
      <c r="LHG13" s="12" t="s">
        <v>1608</v>
      </c>
      <c r="LHH13" s="13" t="s">
        <v>1764</v>
      </c>
      <c r="LHI13" s="8">
        <v>42796</v>
      </c>
      <c r="LHJ13" s="12" t="s">
        <v>1763</v>
      </c>
      <c r="LHK13" s="12" t="s">
        <v>1608</v>
      </c>
      <c r="LHL13" s="13" t="s">
        <v>1764</v>
      </c>
      <c r="LHM13" s="8">
        <v>42796</v>
      </c>
      <c r="LHN13" s="12" t="s">
        <v>1763</v>
      </c>
      <c r="LHO13" s="12" t="s">
        <v>1608</v>
      </c>
      <c r="LHP13" s="13" t="s">
        <v>1764</v>
      </c>
      <c r="LHQ13" s="8">
        <v>42796</v>
      </c>
      <c r="LHR13" s="12" t="s">
        <v>1763</v>
      </c>
      <c r="LHS13" s="12" t="s">
        <v>1608</v>
      </c>
      <c r="LHT13" s="13" t="s">
        <v>1764</v>
      </c>
      <c r="LHU13" s="8">
        <v>42796</v>
      </c>
      <c r="LHV13" s="12" t="s">
        <v>1763</v>
      </c>
      <c r="LHW13" s="12" t="s">
        <v>1608</v>
      </c>
      <c r="LHX13" s="13" t="s">
        <v>1764</v>
      </c>
      <c r="LHY13" s="8">
        <v>42796</v>
      </c>
      <c r="LHZ13" s="12" t="s">
        <v>1763</v>
      </c>
      <c r="LIA13" s="12" t="s">
        <v>1608</v>
      </c>
      <c r="LIB13" s="13" t="s">
        <v>1764</v>
      </c>
      <c r="LIC13" s="8">
        <v>42796</v>
      </c>
      <c r="LID13" s="12" t="s">
        <v>1763</v>
      </c>
      <c r="LIE13" s="12" t="s">
        <v>1608</v>
      </c>
      <c r="LIF13" s="13" t="s">
        <v>1764</v>
      </c>
      <c r="LIG13" s="8">
        <v>42796</v>
      </c>
      <c r="LIH13" s="12" t="s">
        <v>1763</v>
      </c>
      <c r="LII13" s="12" t="s">
        <v>1608</v>
      </c>
      <c r="LIJ13" s="13" t="s">
        <v>1764</v>
      </c>
      <c r="LIK13" s="8">
        <v>42796</v>
      </c>
      <c r="LIL13" s="12" t="s">
        <v>1763</v>
      </c>
      <c r="LIM13" s="12" t="s">
        <v>1608</v>
      </c>
      <c r="LIN13" s="13" t="s">
        <v>1764</v>
      </c>
      <c r="LIO13" s="8">
        <v>42796</v>
      </c>
      <c r="LIP13" s="12" t="s">
        <v>1763</v>
      </c>
      <c r="LIQ13" s="12" t="s">
        <v>1608</v>
      </c>
      <c r="LIR13" s="13" t="s">
        <v>1764</v>
      </c>
      <c r="LIS13" s="8">
        <v>42796</v>
      </c>
      <c r="LIT13" s="12" t="s">
        <v>1763</v>
      </c>
      <c r="LIU13" s="12" t="s">
        <v>1608</v>
      </c>
      <c r="LIV13" s="13" t="s">
        <v>1764</v>
      </c>
      <c r="LIW13" s="8">
        <v>42796</v>
      </c>
      <c r="LIX13" s="12" t="s">
        <v>1763</v>
      </c>
      <c r="LIY13" s="12" t="s">
        <v>1608</v>
      </c>
      <c r="LIZ13" s="13" t="s">
        <v>1764</v>
      </c>
      <c r="LJA13" s="8">
        <v>42796</v>
      </c>
      <c r="LJB13" s="12" t="s">
        <v>1763</v>
      </c>
      <c r="LJC13" s="12" t="s">
        <v>1608</v>
      </c>
      <c r="LJD13" s="13" t="s">
        <v>1764</v>
      </c>
      <c r="LJE13" s="8">
        <v>42796</v>
      </c>
      <c r="LJF13" s="12" t="s">
        <v>1763</v>
      </c>
      <c r="LJG13" s="12" t="s">
        <v>1608</v>
      </c>
      <c r="LJH13" s="13" t="s">
        <v>1764</v>
      </c>
      <c r="LJI13" s="8">
        <v>42796</v>
      </c>
      <c r="LJJ13" s="12" t="s">
        <v>1763</v>
      </c>
      <c r="LJK13" s="12" t="s">
        <v>1608</v>
      </c>
      <c r="LJL13" s="13" t="s">
        <v>1764</v>
      </c>
      <c r="LJM13" s="8">
        <v>42796</v>
      </c>
      <c r="LJN13" s="12" t="s">
        <v>1763</v>
      </c>
      <c r="LJO13" s="12" t="s">
        <v>1608</v>
      </c>
      <c r="LJP13" s="13" t="s">
        <v>1764</v>
      </c>
      <c r="LJQ13" s="8">
        <v>42796</v>
      </c>
      <c r="LJR13" s="12" t="s">
        <v>1763</v>
      </c>
      <c r="LJS13" s="12" t="s">
        <v>1608</v>
      </c>
      <c r="LJT13" s="13" t="s">
        <v>1764</v>
      </c>
      <c r="LJU13" s="8">
        <v>42796</v>
      </c>
      <c r="LJV13" s="12" t="s">
        <v>1763</v>
      </c>
      <c r="LJW13" s="12" t="s">
        <v>1608</v>
      </c>
      <c r="LJX13" s="13" t="s">
        <v>1764</v>
      </c>
      <c r="LJY13" s="8">
        <v>42796</v>
      </c>
      <c r="LJZ13" s="12" t="s">
        <v>1763</v>
      </c>
      <c r="LKA13" s="12" t="s">
        <v>1608</v>
      </c>
      <c r="LKB13" s="13" t="s">
        <v>1764</v>
      </c>
      <c r="LKC13" s="8">
        <v>42796</v>
      </c>
      <c r="LKD13" s="12" t="s">
        <v>1763</v>
      </c>
      <c r="LKE13" s="12" t="s">
        <v>1608</v>
      </c>
      <c r="LKF13" s="13" t="s">
        <v>1764</v>
      </c>
      <c r="LKG13" s="8">
        <v>42796</v>
      </c>
      <c r="LKH13" s="12" t="s">
        <v>1763</v>
      </c>
      <c r="LKI13" s="12" t="s">
        <v>1608</v>
      </c>
      <c r="LKJ13" s="13" t="s">
        <v>1764</v>
      </c>
      <c r="LKK13" s="8">
        <v>42796</v>
      </c>
      <c r="LKL13" s="12" t="s">
        <v>1763</v>
      </c>
      <c r="LKM13" s="12" t="s">
        <v>1608</v>
      </c>
      <c r="LKN13" s="13" t="s">
        <v>1764</v>
      </c>
      <c r="LKO13" s="8">
        <v>42796</v>
      </c>
      <c r="LKP13" s="12" t="s">
        <v>1763</v>
      </c>
      <c r="LKQ13" s="12" t="s">
        <v>1608</v>
      </c>
      <c r="LKR13" s="13" t="s">
        <v>1764</v>
      </c>
      <c r="LKS13" s="8">
        <v>42796</v>
      </c>
      <c r="LKT13" s="12" t="s">
        <v>1763</v>
      </c>
      <c r="LKU13" s="12" t="s">
        <v>1608</v>
      </c>
      <c r="LKV13" s="13" t="s">
        <v>1764</v>
      </c>
      <c r="LKW13" s="8">
        <v>42796</v>
      </c>
      <c r="LKX13" s="12" t="s">
        <v>1763</v>
      </c>
      <c r="LKY13" s="12" t="s">
        <v>1608</v>
      </c>
      <c r="LKZ13" s="13" t="s">
        <v>1764</v>
      </c>
      <c r="LLA13" s="8">
        <v>42796</v>
      </c>
      <c r="LLB13" s="12" t="s">
        <v>1763</v>
      </c>
      <c r="LLC13" s="12" t="s">
        <v>1608</v>
      </c>
      <c r="LLD13" s="13" t="s">
        <v>1764</v>
      </c>
      <c r="LLE13" s="8">
        <v>42796</v>
      </c>
      <c r="LLF13" s="12" t="s">
        <v>1763</v>
      </c>
      <c r="LLG13" s="12" t="s">
        <v>1608</v>
      </c>
      <c r="LLH13" s="13" t="s">
        <v>1764</v>
      </c>
      <c r="LLI13" s="8">
        <v>42796</v>
      </c>
      <c r="LLJ13" s="12" t="s">
        <v>1763</v>
      </c>
      <c r="LLK13" s="12" t="s">
        <v>1608</v>
      </c>
      <c r="LLL13" s="13" t="s">
        <v>1764</v>
      </c>
      <c r="LLM13" s="8">
        <v>42796</v>
      </c>
      <c r="LLN13" s="12" t="s">
        <v>1763</v>
      </c>
      <c r="LLO13" s="12" t="s">
        <v>1608</v>
      </c>
      <c r="LLP13" s="13" t="s">
        <v>1764</v>
      </c>
      <c r="LLQ13" s="8">
        <v>42796</v>
      </c>
      <c r="LLR13" s="12" t="s">
        <v>1763</v>
      </c>
      <c r="LLS13" s="12" t="s">
        <v>1608</v>
      </c>
      <c r="LLT13" s="13" t="s">
        <v>1764</v>
      </c>
      <c r="LLU13" s="8">
        <v>42796</v>
      </c>
      <c r="LLV13" s="12" t="s">
        <v>1763</v>
      </c>
      <c r="LLW13" s="12" t="s">
        <v>1608</v>
      </c>
      <c r="LLX13" s="13" t="s">
        <v>1764</v>
      </c>
      <c r="LLY13" s="8">
        <v>42796</v>
      </c>
      <c r="LLZ13" s="12" t="s">
        <v>1763</v>
      </c>
      <c r="LMA13" s="12" t="s">
        <v>1608</v>
      </c>
      <c r="LMB13" s="13" t="s">
        <v>1764</v>
      </c>
      <c r="LMC13" s="8">
        <v>42796</v>
      </c>
      <c r="LMD13" s="12" t="s">
        <v>1763</v>
      </c>
      <c r="LME13" s="12" t="s">
        <v>1608</v>
      </c>
      <c r="LMF13" s="13" t="s">
        <v>1764</v>
      </c>
      <c r="LMG13" s="8">
        <v>42796</v>
      </c>
      <c r="LMH13" s="12" t="s">
        <v>1763</v>
      </c>
      <c r="LMI13" s="12" t="s">
        <v>1608</v>
      </c>
      <c r="LMJ13" s="13" t="s">
        <v>1764</v>
      </c>
      <c r="LMK13" s="8">
        <v>42796</v>
      </c>
      <c r="LML13" s="12" t="s">
        <v>1763</v>
      </c>
      <c r="LMM13" s="12" t="s">
        <v>1608</v>
      </c>
      <c r="LMN13" s="13" t="s">
        <v>1764</v>
      </c>
      <c r="LMO13" s="8">
        <v>42796</v>
      </c>
      <c r="LMP13" s="12" t="s">
        <v>1763</v>
      </c>
      <c r="LMQ13" s="12" t="s">
        <v>1608</v>
      </c>
      <c r="LMR13" s="13" t="s">
        <v>1764</v>
      </c>
      <c r="LMS13" s="8">
        <v>42796</v>
      </c>
      <c r="LMT13" s="12" t="s">
        <v>1763</v>
      </c>
      <c r="LMU13" s="12" t="s">
        <v>1608</v>
      </c>
      <c r="LMV13" s="13" t="s">
        <v>1764</v>
      </c>
      <c r="LMW13" s="8">
        <v>42796</v>
      </c>
      <c r="LMX13" s="12" t="s">
        <v>1763</v>
      </c>
      <c r="LMY13" s="12" t="s">
        <v>1608</v>
      </c>
      <c r="LMZ13" s="13" t="s">
        <v>1764</v>
      </c>
      <c r="LNA13" s="8">
        <v>42796</v>
      </c>
      <c r="LNB13" s="12" t="s">
        <v>1763</v>
      </c>
      <c r="LNC13" s="12" t="s">
        <v>1608</v>
      </c>
      <c r="LND13" s="13" t="s">
        <v>1764</v>
      </c>
      <c r="LNE13" s="8">
        <v>42796</v>
      </c>
      <c r="LNF13" s="12" t="s">
        <v>1763</v>
      </c>
      <c r="LNG13" s="12" t="s">
        <v>1608</v>
      </c>
      <c r="LNH13" s="13" t="s">
        <v>1764</v>
      </c>
      <c r="LNI13" s="8">
        <v>42796</v>
      </c>
      <c r="LNJ13" s="12" t="s">
        <v>1763</v>
      </c>
      <c r="LNK13" s="12" t="s">
        <v>1608</v>
      </c>
      <c r="LNL13" s="13" t="s">
        <v>1764</v>
      </c>
      <c r="LNM13" s="8">
        <v>42796</v>
      </c>
      <c r="LNN13" s="12" t="s">
        <v>1763</v>
      </c>
      <c r="LNO13" s="12" t="s">
        <v>1608</v>
      </c>
      <c r="LNP13" s="13" t="s">
        <v>1764</v>
      </c>
      <c r="LNQ13" s="8">
        <v>42796</v>
      </c>
      <c r="LNR13" s="12" t="s">
        <v>1763</v>
      </c>
      <c r="LNS13" s="12" t="s">
        <v>1608</v>
      </c>
      <c r="LNT13" s="13" t="s">
        <v>1764</v>
      </c>
      <c r="LNU13" s="8">
        <v>42796</v>
      </c>
      <c r="LNV13" s="12" t="s">
        <v>1763</v>
      </c>
      <c r="LNW13" s="12" t="s">
        <v>1608</v>
      </c>
      <c r="LNX13" s="13" t="s">
        <v>1764</v>
      </c>
      <c r="LNY13" s="8">
        <v>42796</v>
      </c>
      <c r="LNZ13" s="12" t="s">
        <v>1763</v>
      </c>
      <c r="LOA13" s="12" t="s">
        <v>1608</v>
      </c>
      <c r="LOB13" s="13" t="s">
        <v>1764</v>
      </c>
      <c r="LOC13" s="8">
        <v>42796</v>
      </c>
      <c r="LOD13" s="12" t="s">
        <v>1763</v>
      </c>
      <c r="LOE13" s="12" t="s">
        <v>1608</v>
      </c>
      <c r="LOF13" s="13" t="s">
        <v>1764</v>
      </c>
      <c r="LOG13" s="8">
        <v>42796</v>
      </c>
      <c r="LOH13" s="12" t="s">
        <v>1763</v>
      </c>
      <c r="LOI13" s="12" t="s">
        <v>1608</v>
      </c>
      <c r="LOJ13" s="13" t="s">
        <v>1764</v>
      </c>
      <c r="LOK13" s="8">
        <v>42796</v>
      </c>
      <c r="LOL13" s="12" t="s">
        <v>1763</v>
      </c>
      <c r="LOM13" s="12" t="s">
        <v>1608</v>
      </c>
      <c r="LON13" s="13" t="s">
        <v>1764</v>
      </c>
      <c r="LOO13" s="8">
        <v>42796</v>
      </c>
      <c r="LOP13" s="12" t="s">
        <v>1763</v>
      </c>
      <c r="LOQ13" s="12" t="s">
        <v>1608</v>
      </c>
      <c r="LOR13" s="13" t="s">
        <v>1764</v>
      </c>
      <c r="LOS13" s="8">
        <v>42796</v>
      </c>
      <c r="LOT13" s="12" t="s">
        <v>1763</v>
      </c>
      <c r="LOU13" s="12" t="s">
        <v>1608</v>
      </c>
      <c r="LOV13" s="13" t="s">
        <v>1764</v>
      </c>
      <c r="LOW13" s="8">
        <v>42796</v>
      </c>
      <c r="LOX13" s="12" t="s">
        <v>1763</v>
      </c>
      <c r="LOY13" s="12" t="s">
        <v>1608</v>
      </c>
      <c r="LOZ13" s="13" t="s">
        <v>1764</v>
      </c>
      <c r="LPA13" s="8">
        <v>42796</v>
      </c>
      <c r="LPB13" s="12" t="s">
        <v>1763</v>
      </c>
      <c r="LPC13" s="12" t="s">
        <v>1608</v>
      </c>
      <c r="LPD13" s="13" t="s">
        <v>1764</v>
      </c>
      <c r="LPE13" s="8">
        <v>42796</v>
      </c>
      <c r="LPF13" s="12" t="s">
        <v>1763</v>
      </c>
      <c r="LPG13" s="12" t="s">
        <v>1608</v>
      </c>
      <c r="LPH13" s="13" t="s">
        <v>1764</v>
      </c>
      <c r="LPI13" s="8">
        <v>42796</v>
      </c>
      <c r="LPJ13" s="12" t="s">
        <v>1763</v>
      </c>
      <c r="LPK13" s="12" t="s">
        <v>1608</v>
      </c>
      <c r="LPL13" s="13" t="s">
        <v>1764</v>
      </c>
      <c r="LPM13" s="8">
        <v>42796</v>
      </c>
      <c r="LPN13" s="12" t="s">
        <v>1763</v>
      </c>
      <c r="LPO13" s="12" t="s">
        <v>1608</v>
      </c>
      <c r="LPP13" s="13" t="s">
        <v>1764</v>
      </c>
      <c r="LPQ13" s="8">
        <v>42796</v>
      </c>
      <c r="LPR13" s="12" t="s">
        <v>1763</v>
      </c>
      <c r="LPS13" s="12" t="s">
        <v>1608</v>
      </c>
      <c r="LPT13" s="13" t="s">
        <v>1764</v>
      </c>
      <c r="LPU13" s="8">
        <v>42796</v>
      </c>
      <c r="LPV13" s="12" t="s">
        <v>1763</v>
      </c>
      <c r="LPW13" s="12" t="s">
        <v>1608</v>
      </c>
      <c r="LPX13" s="13" t="s">
        <v>1764</v>
      </c>
      <c r="LPY13" s="8">
        <v>42796</v>
      </c>
      <c r="LPZ13" s="12" t="s">
        <v>1763</v>
      </c>
      <c r="LQA13" s="12" t="s">
        <v>1608</v>
      </c>
      <c r="LQB13" s="13" t="s">
        <v>1764</v>
      </c>
      <c r="LQC13" s="8">
        <v>42796</v>
      </c>
      <c r="LQD13" s="12" t="s">
        <v>1763</v>
      </c>
      <c r="LQE13" s="12" t="s">
        <v>1608</v>
      </c>
      <c r="LQF13" s="13" t="s">
        <v>1764</v>
      </c>
      <c r="LQG13" s="8">
        <v>42796</v>
      </c>
      <c r="LQH13" s="12" t="s">
        <v>1763</v>
      </c>
      <c r="LQI13" s="12" t="s">
        <v>1608</v>
      </c>
      <c r="LQJ13" s="13" t="s">
        <v>1764</v>
      </c>
      <c r="LQK13" s="8">
        <v>42796</v>
      </c>
      <c r="LQL13" s="12" t="s">
        <v>1763</v>
      </c>
      <c r="LQM13" s="12" t="s">
        <v>1608</v>
      </c>
      <c r="LQN13" s="13" t="s">
        <v>1764</v>
      </c>
      <c r="LQO13" s="8">
        <v>42796</v>
      </c>
      <c r="LQP13" s="12" t="s">
        <v>1763</v>
      </c>
      <c r="LQQ13" s="12" t="s">
        <v>1608</v>
      </c>
      <c r="LQR13" s="13" t="s">
        <v>1764</v>
      </c>
      <c r="LQS13" s="8">
        <v>42796</v>
      </c>
      <c r="LQT13" s="12" t="s">
        <v>1763</v>
      </c>
      <c r="LQU13" s="12" t="s">
        <v>1608</v>
      </c>
      <c r="LQV13" s="13" t="s">
        <v>1764</v>
      </c>
      <c r="LQW13" s="8">
        <v>42796</v>
      </c>
      <c r="LQX13" s="12" t="s">
        <v>1763</v>
      </c>
      <c r="LQY13" s="12" t="s">
        <v>1608</v>
      </c>
      <c r="LQZ13" s="13" t="s">
        <v>1764</v>
      </c>
      <c r="LRA13" s="8">
        <v>42796</v>
      </c>
      <c r="LRB13" s="12" t="s">
        <v>1763</v>
      </c>
      <c r="LRC13" s="12" t="s">
        <v>1608</v>
      </c>
      <c r="LRD13" s="13" t="s">
        <v>1764</v>
      </c>
      <c r="LRE13" s="8">
        <v>42796</v>
      </c>
      <c r="LRF13" s="12" t="s">
        <v>1763</v>
      </c>
      <c r="LRG13" s="12" t="s">
        <v>1608</v>
      </c>
      <c r="LRH13" s="13" t="s">
        <v>1764</v>
      </c>
      <c r="LRI13" s="8">
        <v>42796</v>
      </c>
      <c r="LRJ13" s="12" t="s">
        <v>1763</v>
      </c>
      <c r="LRK13" s="12" t="s">
        <v>1608</v>
      </c>
      <c r="LRL13" s="13" t="s">
        <v>1764</v>
      </c>
      <c r="LRM13" s="8">
        <v>42796</v>
      </c>
      <c r="LRN13" s="12" t="s">
        <v>1763</v>
      </c>
      <c r="LRO13" s="12" t="s">
        <v>1608</v>
      </c>
      <c r="LRP13" s="13" t="s">
        <v>1764</v>
      </c>
      <c r="LRQ13" s="8">
        <v>42796</v>
      </c>
      <c r="LRR13" s="12" t="s">
        <v>1763</v>
      </c>
      <c r="LRS13" s="12" t="s">
        <v>1608</v>
      </c>
      <c r="LRT13" s="13" t="s">
        <v>1764</v>
      </c>
      <c r="LRU13" s="8">
        <v>42796</v>
      </c>
      <c r="LRV13" s="12" t="s">
        <v>1763</v>
      </c>
      <c r="LRW13" s="12" t="s">
        <v>1608</v>
      </c>
      <c r="LRX13" s="13" t="s">
        <v>1764</v>
      </c>
      <c r="LRY13" s="8">
        <v>42796</v>
      </c>
      <c r="LRZ13" s="12" t="s">
        <v>1763</v>
      </c>
      <c r="LSA13" s="12" t="s">
        <v>1608</v>
      </c>
      <c r="LSB13" s="13" t="s">
        <v>1764</v>
      </c>
      <c r="LSC13" s="8">
        <v>42796</v>
      </c>
      <c r="LSD13" s="12" t="s">
        <v>1763</v>
      </c>
      <c r="LSE13" s="12" t="s">
        <v>1608</v>
      </c>
      <c r="LSF13" s="13" t="s">
        <v>1764</v>
      </c>
      <c r="LSG13" s="8">
        <v>42796</v>
      </c>
      <c r="LSH13" s="12" t="s">
        <v>1763</v>
      </c>
      <c r="LSI13" s="12" t="s">
        <v>1608</v>
      </c>
      <c r="LSJ13" s="13" t="s">
        <v>1764</v>
      </c>
      <c r="LSK13" s="8">
        <v>42796</v>
      </c>
      <c r="LSL13" s="12" t="s">
        <v>1763</v>
      </c>
      <c r="LSM13" s="12" t="s">
        <v>1608</v>
      </c>
      <c r="LSN13" s="13" t="s">
        <v>1764</v>
      </c>
      <c r="LSO13" s="8">
        <v>42796</v>
      </c>
      <c r="LSP13" s="12" t="s">
        <v>1763</v>
      </c>
      <c r="LSQ13" s="12" t="s">
        <v>1608</v>
      </c>
      <c r="LSR13" s="13" t="s">
        <v>1764</v>
      </c>
      <c r="LSS13" s="8">
        <v>42796</v>
      </c>
      <c r="LST13" s="12" t="s">
        <v>1763</v>
      </c>
      <c r="LSU13" s="12" t="s">
        <v>1608</v>
      </c>
      <c r="LSV13" s="13" t="s">
        <v>1764</v>
      </c>
      <c r="LSW13" s="8">
        <v>42796</v>
      </c>
      <c r="LSX13" s="12" t="s">
        <v>1763</v>
      </c>
      <c r="LSY13" s="12" t="s">
        <v>1608</v>
      </c>
      <c r="LSZ13" s="13" t="s">
        <v>1764</v>
      </c>
      <c r="LTA13" s="8">
        <v>42796</v>
      </c>
      <c r="LTB13" s="12" t="s">
        <v>1763</v>
      </c>
      <c r="LTC13" s="12" t="s">
        <v>1608</v>
      </c>
      <c r="LTD13" s="13" t="s">
        <v>1764</v>
      </c>
      <c r="LTE13" s="8">
        <v>42796</v>
      </c>
      <c r="LTF13" s="12" t="s">
        <v>1763</v>
      </c>
      <c r="LTG13" s="12" t="s">
        <v>1608</v>
      </c>
      <c r="LTH13" s="13" t="s">
        <v>1764</v>
      </c>
      <c r="LTI13" s="8">
        <v>42796</v>
      </c>
      <c r="LTJ13" s="12" t="s">
        <v>1763</v>
      </c>
      <c r="LTK13" s="12" t="s">
        <v>1608</v>
      </c>
      <c r="LTL13" s="13" t="s">
        <v>1764</v>
      </c>
      <c r="LTM13" s="8">
        <v>42796</v>
      </c>
      <c r="LTN13" s="12" t="s">
        <v>1763</v>
      </c>
      <c r="LTO13" s="12" t="s">
        <v>1608</v>
      </c>
      <c r="LTP13" s="13" t="s">
        <v>1764</v>
      </c>
      <c r="LTQ13" s="8">
        <v>42796</v>
      </c>
      <c r="LTR13" s="12" t="s">
        <v>1763</v>
      </c>
      <c r="LTS13" s="12" t="s">
        <v>1608</v>
      </c>
      <c r="LTT13" s="13" t="s">
        <v>1764</v>
      </c>
      <c r="LTU13" s="8">
        <v>42796</v>
      </c>
      <c r="LTV13" s="12" t="s">
        <v>1763</v>
      </c>
      <c r="LTW13" s="12" t="s">
        <v>1608</v>
      </c>
      <c r="LTX13" s="13" t="s">
        <v>1764</v>
      </c>
      <c r="LTY13" s="8">
        <v>42796</v>
      </c>
      <c r="LTZ13" s="12" t="s">
        <v>1763</v>
      </c>
      <c r="LUA13" s="12" t="s">
        <v>1608</v>
      </c>
      <c r="LUB13" s="13" t="s">
        <v>1764</v>
      </c>
      <c r="LUC13" s="8">
        <v>42796</v>
      </c>
      <c r="LUD13" s="12" t="s">
        <v>1763</v>
      </c>
      <c r="LUE13" s="12" t="s">
        <v>1608</v>
      </c>
      <c r="LUF13" s="13" t="s">
        <v>1764</v>
      </c>
      <c r="LUG13" s="8">
        <v>42796</v>
      </c>
      <c r="LUH13" s="12" t="s">
        <v>1763</v>
      </c>
      <c r="LUI13" s="12" t="s">
        <v>1608</v>
      </c>
      <c r="LUJ13" s="13" t="s">
        <v>1764</v>
      </c>
      <c r="LUK13" s="8">
        <v>42796</v>
      </c>
      <c r="LUL13" s="12" t="s">
        <v>1763</v>
      </c>
      <c r="LUM13" s="12" t="s">
        <v>1608</v>
      </c>
      <c r="LUN13" s="13" t="s">
        <v>1764</v>
      </c>
      <c r="LUO13" s="8">
        <v>42796</v>
      </c>
      <c r="LUP13" s="12" t="s">
        <v>1763</v>
      </c>
      <c r="LUQ13" s="12" t="s">
        <v>1608</v>
      </c>
      <c r="LUR13" s="13" t="s">
        <v>1764</v>
      </c>
      <c r="LUS13" s="8">
        <v>42796</v>
      </c>
      <c r="LUT13" s="12" t="s">
        <v>1763</v>
      </c>
      <c r="LUU13" s="12" t="s">
        <v>1608</v>
      </c>
      <c r="LUV13" s="13" t="s">
        <v>1764</v>
      </c>
      <c r="LUW13" s="8">
        <v>42796</v>
      </c>
      <c r="LUX13" s="12" t="s">
        <v>1763</v>
      </c>
      <c r="LUY13" s="12" t="s">
        <v>1608</v>
      </c>
      <c r="LUZ13" s="13" t="s">
        <v>1764</v>
      </c>
      <c r="LVA13" s="8">
        <v>42796</v>
      </c>
      <c r="LVB13" s="12" t="s">
        <v>1763</v>
      </c>
      <c r="LVC13" s="12" t="s">
        <v>1608</v>
      </c>
      <c r="LVD13" s="13" t="s">
        <v>1764</v>
      </c>
      <c r="LVE13" s="8">
        <v>42796</v>
      </c>
      <c r="LVF13" s="12" t="s">
        <v>1763</v>
      </c>
      <c r="LVG13" s="12" t="s">
        <v>1608</v>
      </c>
      <c r="LVH13" s="13" t="s">
        <v>1764</v>
      </c>
      <c r="LVI13" s="8">
        <v>42796</v>
      </c>
      <c r="LVJ13" s="12" t="s">
        <v>1763</v>
      </c>
      <c r="LVK13" s="12" t="s">
        <v>1608</v>
      </c>
      <c r="LVL13" s="13" t="s">
        <v>1764</v>
      </c>
      <c r="LVM13" s="8">
        <v>42796</v>
      </c>
      <c r="LVN13" s="12" t="s">
        <v>1763</v>
      </c>
      <c r="LVO13" s="12" t="s">
        <v>1608</v>
      </c>
      <c r="LVP13" s="13" t="s">
        <v>1764</v>
      </c>
      <c r="LVQ13" s="8">
        <v>42796</v>
      </c>
      <c r="LVR13" s="12" t="s">
        <v>1763</v>
      </c>
      <c r="LVS13" s="12" t="s">
        <v>1608</v>
      </c>
      <c r="LVT13" s="13" t="s">
        <v>1764</v>
      </c>
      <c r="LVU13" s="8">
        <v>42796</v>
      </c>
      <c r="LVV13" s="12" t="s">
        <v>1763</v>
      </c>
      <c r="LVW13" s="12" t="s">
        <v>1608</v>
      </c>
      <c r="LVX13" s="13" t="s">
        <v>1764</v>
      </c>
      <c r="LVY13" s="8">
        <v>42796</v>
      </c>
      <c r="LVZ13" s="12" t="s">
        <v>1763</v>
      </c>
      <c r="LWA13" s="12" t="s">
        <v>1608</v>
      </c>
      <c r="LWB13" s="13" t="s">
        <v>1764</v>
      </c>
      <c r="LWC13" s="8">
        <v>42796</v>
      </c>
      <c r="LWD13" s="12" t="s">
        <v>1763</v>
      </c>
      <c r="LWE13" s="12" t="s">
        <v>1608</v>
      </c>
      <c r="LWF13" s="13" t="s">
        <v>1764</v>
      </c>
      <c r="LWG13" s="8">
        <v>42796</v>
      </c>
      <c r="LWH13" s="12" t="s">
        <v>1763</v>
      </c>
      <c r="LWI13" s="12" t="s">
        <v>1608</v>
      </c>
      <c r="LWJ13" s="13" t="s">
        <v>1764</v>
      </c>
      <c r="LWK13" s="8">
        <v>42796</v>
      </c>
      <c r="LWL13" s="12" t="s">
        <v>1763</v>
      </c>
      <c r="LWM13" s="12" t="s">
        <v>1608</v>
      </c>
      <c r="LWN13" s="13" t="s">
        <v>1764</v>
      </c>
      <c r="LWO13" s="8">
        <v>42796</v>
      </c>
      <c r="LWP13" s="12" t="s">
        <v>1763</v>
      </c>
      <c r="LWQ13" s="12" t="s">
        <v>1608</v>
      </c>
      <c r="LWR13" s="13" t="s">
        <v>1764</v>
      </c>
      <c r="LWS13" s="8">
        <v>42796</v>
      </c>
      <c r="LWT13" s="12" t="s">
        <v>1763</v>
      </c>
      <c r="LWU13" s="12" t="s">
        <v>1608</v>
      </c>
      <c r="LWV13" s="13" t="s">
        <v>1764</v>
      </c>
      <c r="LWW13" s="8">
        <v>42796</v>
      </c>
      <c r="LWX13" s="12" t="s">
        <v>1763</v>
      </c>
      <c r="LWY13" s="12" t="s">
        <v>1608</v>
      </c>
      <c r="LWZ13" s="13" t="s">
        <v>1764</v>
      </c>
      <c r="LXA13" s="8">
        <v>42796</v>
      </c>
      <c r="LXB13" s="12" t="s">
        <v>1763</v>
      </c>
      <c r="LXC13" s="12" t="s">
        <v>1608</v>
      </c>
      <c r="LXD13" s="13" t="s">
        <v>1764</v>
      </c>
      <c r="LXE13" s="8">
        <v>42796</v>
      </c>
      <c r="LXF13" s="12" t="s">
        <v>1763</v>
      </c>
      <c r="LXG13" s="12" t="s">
        <v>1608</v>
      </c>
      <c r="LXH13" s="13" t="s">
        <v>1764</v>
      </c>
      <c r="LXI13" s="8">
        <v>42796</v>
      </c>
      <c r="LXJ13" s="12" t="s">
        <v>1763</v>
      </c>
      <c r="LXK13" s="12" t="s">
        <v>1608</v>
      </c>
      <c r="LXL13" s="13" t="s">
        <v>1764</v>
      </c>
      <c r="LXM13" s="8">
        <v>42796</v>
      </c>
      <c r="LXN13" s="12" t="s">
        <v>1763</v>
      </c>
      <c r="LXO13" s="12" t="s">
        <v>1608</v>
      </c>
      <c r="LXP13" s="13" t="s">
        <v>1764</v>
      </c>
      <c r="LXQ13" s="8">
        <v>42796</v>
      </c>
      <c r="LXR13" s="12" t="s">
        <v>1763</v>
      </c>
      <c r="LXS13" s="12" t="s">
        <v>1608</v>
      </c>
      <c r="LXT13" s="13" t="s">
        <v>1764</v>
      </c>
      <c r="LXU13" s="8">
        <v>42796</v>
      </c>
      <c r="LXV13" s="12" t="s">
        <v>1763</v>
      </c>
      <c r="LXW13" s="12" t="s">
        <v>1608</v>
      </c>
      <c r="LXX13" s="13" t="s">
        <v>1764</v>
      </c>
      <c r="LXY13" s="8">
        <v>42796</v>
      </c>
      <c r="LXZ13" s="12" t="s">
        <v>1763</v>
      </c>
      <c r="LYA13" s="12" t="s">
        <v>1608</v>
      </c>
      <c r="LYB13" s="13" t="s">
        <v>1764</v>
      </c>
      <c r="LYC13" s="8">
        <v>42796</v>
      </c>
      <c r="LYD13" s="12" t="s">
        <v>1763</v>
      </c>
      <c r="LYE13" s="12" t="s">
        <v>1608</v>
      </c>
      <c r="LYF13" s="13" t="s">
        <v>1764</v>
      </c>
      <c r="LYG13" s="8">
        <v>42796</v>
      </c>
      <c r="LYH13" s="12" t="s">
        <v>1763</v>
      </c>
      <c r="LYI13" s="12" t="s">
        <v>1608</v>
      </c>
      <c r="LYJ13" s="13" t="s">
        <v>1764</v>
      </c>
      <c r="LYK13" s="8">
        <v>42796</v>
      </c>
      <c r="LYL13" s="12" t="s">
        <v>1763</v>
      </c>
      <c r="LYM13" s="12" t="s">
        <v>1608</v>
      </c>
      <c r="LYN13" s="13" t="s">
        <v>1764</v>
      </c>
      <c r="LYO13" s="8">
        <v>42796</v>
      </c>
      <c r="LYP13" s="12" t="s">
        <v>1763</v>
      </c>
      <c r="LYQ13" s="12" t="s">
        <v>1608</v>
      </c>
      <c r="LYR13" s="13" t="s">
        <v>1764</v>
      </c>
      <c r="LYS13" s="8">
        <v>42796</v>
      </c>
      <c r="LYT13" s="12" t="s">
        <v>1763</v>
      </c>
      <c r="LYU13" s="12" t="s">
        <v>1608</v>
      </c>
      <c r="LYV13" s="13" t="s">
        <v>1764</v>
      </c>
      <c r="LYW13" s="8">
        <v>42796</v>
      </c>
      <c r="LYX13" s="12" t="s">
        <v>1763</v>
      </c>
      <c r="LYY13" s="12" t="s">
        <v>1608</v>
      </c>
      <c r="LYZ13" s="13" t="s">
        <v>1764</v>
      </c>
      <c r="LZA13" s="8">
        <v>42796</v>
      </c>
      <c r="LZB13" s="12" t="s">
        <v>1763</v>
      </c>
      <c r="LZC13" s="12" t="s">
        <v>1608</v>
      </c>
      <c r="LZD13" s="13" t="s">
        <v>1764</v>
      </c>
      <c r="LZE13" s="8">
        <v>42796</v>
      </c>
      <c r="LZF13" s="12" t="s">
        <v>1763</v>
      </c>
      <c r="LZG13" s="12" t="s">
        <v>1608</v>
      </c>
      <c r="LZH13" s="13" t="s">
        <v>1764</v>
      </c>
      <c r="LZI13" s="8">
        <v>42796</v>
      </c>
      <c r="LZJ13" s="12" t="s">
        <v>1763</v>
      </c>
      <c r="LZK13" s="12" t="s">
        <v>1608</v>
      </c>
      <c r="LZL13" s="13" t="s">
        <v>1764</v>
      </c>
      <c r="LZM13" s="8">
        <v>42796</v>
      </c>
      <c r="LZN13" s="12" t="s">
        <v>1763</v>
      </c>
      <c r="LZO13" s="12" t="s">
        <v>1608</v>
      </c>
      <c r="LZP13" s="13" t="s">
        <v>1764</v>
      </c>
      <c r="LZQ13" s="8">
        <v>42796</v>
      </c>
      <c r="LZR13" s="12" t="s">
        <v>1763</v>
      </c>
      <c r="LZS13" s="12" t="s">
        <v>1608</v>
      </c>
      <c r="LZT13" s="13" t="s">
        <v>1764</v>
      </c>
      <c r="LZU13" s="8">
        <v>42796</v>
      </c>
      <c r="LZV13" s="12" t="s">
        <v>1763</v>
      </c>
      <c r="LZW13" s="12" t="s">
        <v>1608</v>
      </c>
      <c r="LZX13" s="13" t="s">
        <v>1764</v>
      </c>
      <c r="LZY13" s="8">
        <v>42796</v>
      </c>
      <c r="LZZ13" s="12" t="s">
        <v>1763</v>
      </c>
      <c r="MAA13" s="12" t="s">
        <v>1608</v>
      </c>
      <c r="MAB13" s="13" t="s">
        <v>1764</v>
      </c>
      <c r="MAC13" s="8">
        <v>42796</v>
      </c>
      <c r="MAD13" s="12" t="s">
        <v>1763</v>
      </c>
      <c r="MAE13" s="12" t="s">
        <v>1608</v>
      </c>
      <c r="MAF13" s="13" t="s">
        <v>1764</v>
      </c>
      <c r="MAG13" s="8">
        <v>42796</v>
      </c>
      <c r="MAH13" s="12" t="s">
        <v>1763</v>
      </c>
      <c r="MAI13" s="12" t="s">
        <v>1608</v>
      </c>
      <c r="MAJ13" s="13" t="s">
        <v>1764</v>
      </c>
      <c r="MAK13" s="8">
        <v>42796</v>
      </c>
      <c r="MAL13" s="12" t="s">
        <v>1763</v>
      </c>
      <c r="MAM13" s="12" t="s">
        <v>1608</v>
      </c>
      <c r="MAN13" s="13" t="s">
        <v>1764</v>
      </c>
      <c r="MAO13" s="8">
        <v>42796</v>
      </c>
      <c r="MAP13" s="12" t="s">
        <v>1763</v>
      </c>
      <c r="MAQ13" s="12" t="s">
        <v>1608</v>
      </c>
      <c r="MAR13" s="13" t="s">
        <v>1764</v>
      </c>
      <c r="MAS13" s="8">
        <v>42796</v>
      </c>
      <c r="MAT13" s="12" t="s">
        <v>1763</v>
      </c>
      <c r="MAU13" s="12" t="s">
        <v>1608</v>
      </c>
      <c r="MAV13" s="13" t="s">
        <v>1764</v>
      </c>
      <c r="MAW13" s="8">
        <v>42796</v>
      </c>
      <c r="MAX13" s="12" t="s">
        <v>1763</v>
      </c>
      <c r="MAY13" s="12" t="s">
        <v>1608</v>
      </c>
      <c r="MAZ13" s="13" t="s">
        <v>1764</v>
      </c>
      <c r="MBA13" s="8">
        <v>42796</v>
      </c>
      <c r="MBB13" s="12" t="s">
        <v>1763</v>
      </c>
      <c r="MBC13" s="12" t="s">
        <v>1608</v>
      </c>
      <c r="MBD13" s="13" t="s">
        <v>1764</v>
      </c>
      <c r="MBE13" s="8">
        <v>42796</v>
      </c>
      <c r="MBF13" s="12" t="s">
        <v>1763</v>
      </c>
      <c r="MBG13" s="12" t="s">
        <v>1608</v>
      </c>
      <c r="MBH13" s="13" t="s">
        <v>1764</v>
      </c>
      <c r="MBI13" s="8">
        <v>42796</v>
      </c>
      <c r="MBJ13" s="12" t="s">
        <v>1763</v>
      </c>
      <c r="MBK13" s="12" t="s">
        <v>1608</v>
      </c>
      <c r="MBL13" s="13" t="s">
        <v>1764</v>
      </c>
      <c r="MBM13" s="8">
        <v>42796</v>
      </c>
      <c r="MBN13" s="12" t="s">
        <v>1763</v>
      </c>
      <c r="MBO13" s="12" t="s">
        <v>1608</v>
      </c>
      <c r="MBP13" s="13" t="s">
        <v>1764</v>
      </c>
      <c r="MBQ13" s="8">
        <v>42796</v>
      </c>
      <c r="MBR13" s="12" t="s">
        <v>1763</v>
      </c>
      <c r="MBS13" s="12" t="s">
        <v>1608</v>
      </c>
      <c r="MBT13" s="13" t="s">
        <v>1764</v>
      </c>
      <c r="MBU13" s="8">
        <v>42796</v>
      </c>
      <c r="MBV13" s="12" t="s">
        <v>1763</v>
      </c>
      <c r="MBW13" s="12" t="s">
        <v>1608</v>
      </c>
      <c r="MBX13" s="13" t="s">
        <v>1764</v>
      </c>
      <c r="MBY13" s="8">
        <v>42796</v>
      </c>
      <c r="MBZ13" s="12" t="s">
        <v>1763</v>
      </c>
      <c r="MCA13" s="12" t="s">
        <v>1608</v>
      </c>
      <c r="MCB13" s="13" t="s">
        <v>1764</v>
      </c>
      <c r="MCC13" s="8">
        <v>42796</v>
      </c>
      <c r="MCD13" s="12" t="s">
        <v>1763</v>
      </c>
      <c r="MCE13" s="12" t="s">
        <v>1608</v>
      </c>
      <c r="MCF13" s="13" t="s">
        <v>1764</v>
      </c>
      <c r="MCG13" s="8">
        <v>42796</v>
      </c>
      <c r="MCH13" s="12" t="s">
        <v>1763</v>
      </c>
      <c r="MCI13" s="12" t="s">
        <v>1608</v>
      </c>
      <c r="MCJ13" s="13" t="s">
        <v>1764</v>
      </c>
      <c r="MCK13" s="8">
        <v>42796</v>
      </c>
      <c r="MCL13" s="12" t="s">
        <v>1763</v>
      </c>
      <c r="MCM13" s="12" t="s">
        <v>1608</v>
      </c>
      <c r="MCN13" s="13" t="s">
        <v>1764</v>
      </c>
      <c r="MCO13" s="8">
        <v>42796</v>
      </c>
      <c r="MCP13" s="12" t="s">
        <v>1763</v>
      </c>
      <c r="MCQ13" s="12" t="s">
        <v>1608</v>
      </c>
      <c r="MCR13" s="13" t="s">
        <v>1764</v>
      </c>
      <c r="MCS13" s="8">
        <v>42796</v>
      </c>
      <c r="MCT13" s="12" t="s">
        <v>1763</v>
      </c>
      <c r="MCU13" s="12" t="s">
        <v>1608</v>
      </c>
      <c r="MCV13" s="13" t="s">
        <v>1764</v>
      </c>
      <c r="MCW13" s="8">
        <v>42796</v>
      </c>
      <c r="MCX13" s="12" t="s">
        <v>1763</v>
      </c>
      <c r="MCY13" s="12" t="s">
        <v>1608</v>
      </c>
      <c r="MCZ13" s="13" t="s">
        <v>1764</v>
      </c>
      <c r="MDA13" s="8">
        <v>42796</v>
      </c>
      <c r="MDB13" s="12" t="s">
        <v>1763</v>
      </c>
      <c r="MDC13" s="12" t="s">
        <v>1608</v>
      </c>
      <c r="MDD13" s="13" t="s">
        <v>1764</v>
      </c>
      <c r="MDE13" s="8">
        <v>42796</v>
      </c>
      <c r="MDF13" s="12" t="s">
        <v>1763</v>
      </c>
      <c r="MDG13" s="12" t="s">
        <v>1608</v>
      </c>
      <c r="MDH13" s="13" t="s">
        <v>1764</v>
      </c>
      <c r="MDI13" s="8">
        <v>42796</v>
      </c>
      <c r="MDJ13" s="12" t="s">
        <v>1763</v>
      </c>
      <c r="MDK13" s="12" t="s">
        <v>1608</v>
      </c>
      <c r="MDL13" s="13" t="s">
        <v>1764</v>
      </c>
      <c r="MDM13" s="8">
        <v>42796</v>
      </c>
      <c r="MDN13" s="12" t="s">
        <v>1763</v>
      </c>
      <c r="MDO13" s="12" t="s">
        <v>1608</v>
      </c>
      <c r="MDP13" s="13" t="s">
        <v>1764</v>
      </c>
      <c r="MDQ13" s="8">
        <v>42796</v>
      </c>
      <c r="MDR13" s="12" t="s">
        <v>1763</v>
      </c>
      <c r="MDS13" s="12" t="s">
        <v>1608</v>
      </c>
      <c r="MDT13" s="13" t="s">
        <v>1764</v>
      </c>
      <c r="MDU13" s="8">
        <v>42796</v>
      </c>
      <c r="MDV13" s="12" t="s">
        <v>1763</v>
      </c>
      <c r="MDW13" s="12" t="s">
        <v>1608</v>
      </c>
      <c r="MDX13" s="13" t="s">
        <v>1764</v>
      </c>
      <c r="MDY13" s="8">
        <v>42796</v>
      </c>
      <c r="MDZ13" s="12" t="s">
        <v>1763</v>
      </c>
      <c r="MEA13" s="12" t="s">
        <v>1608</v>
      </c>
      <c r="MEB13" s="13" t="s">
        <v>1764</v>
      </c>
      <c r="MEC13" s="8">
        <v>42796</v>
      </c>
      <c r="MED13" s="12" t="s">
        <v>1763</v>
      </c>
      <c r="MEE13" s="12" t="s">
        <v>1608</v>
      </c>
      <c r="MEF13" s="13" t="s">
        <v>1764</v>
      </c>
      <c r="MEG13" s="8">
        <v>42796</v>
      </c>
      <c r="MEH13" s="12" t="s">
        <v>1763</v>
      </c>
      <c r="MEI13" s="12" t="s">
        <v>1608</v>
      </c>
      <c r="MEJ13" s="13" t="s">
        <v>1764</v>
      </c>
      <c r="MEK13" s="8">
        <v>42796</v>
      </c>
      <c r="MEL13" s="12" t="s">
        <v>1763</v>
      </c>
      <c r="MEM13" s="12" t="s">
        <v>1608</v>
      </c>
      <c r="MEN13" s="13" t="s">
        <v>1764</v>
      </c>
      <c r="MEO13" s="8">
        <v>42796</v>
      </c>
      <c r="MEP13" s="12" t="s">
        <v>1763</v>
      </c>
      <c r="MEQ13" s="12" t="s">
        <v>1608</v>
      </c>
      <c r="MER13" s="13" t="s">
        <v>1764</v>
      </c>
      <c r="MES13" s="8">
        <v>42796</v>
      </c>
      <c r="MET13" s="12" t="s">
        <v>1763</v>
      </c>
      <c r="MEU13" s="12" t="s">
        <v>1608</v>
      </c>
      <c r="MEV13" s="13" t="s">
        <v>1764</v>
      </c>
      <c r="MEW13" s="8">
        <v>42796</v>
      </c>
      <c r="MEX13" s="12" t="s">
        <v>1763</v>
      </c>
      <c r="MEY13" s="12" t="s">
        <v>1608</v>
      </c>
      <c r="MEZ13" s="13" t="s">
        <v>1764</v>
      </c>
      <c r="MFA13" s="8">
        <v>42796</v>
      </c>
      <c r="MFB13" s="12" t="s">
        <v>1763</v>
      </c>
      <c r="MFC13" s="12" t="s">
        <v>1608</v>
      </c>
      <c r="MFD13" s="13" t="s">
        <v>1764</v>
      </c>
      <c r="MFE13" s="8">
        <v>42796</v>
      </c>
      <c r="MFF13" s="12" t="s">
        <v>1763</v>
      </c>
      <c r="MFG13" s="12" t="s">
        <v>1608</v>
      </c>
      <c r="MFH13" s="13" t="s">
        <v>1764</v>
      </c>
      <c r="MFI13" s="8">
        <v>42796</v>
      </c>
      <c r="MFJ13" s="12" t="s">
        <v>1763</v>
      </c>
      <c r="MFK13" s="12" t="s">
        <v>1608</v>
      </c>
      <c r="MFL13" s="13" t="s">
        <v>1764</v>
      </c>
      <c r="MFM13" s="8">
        <v>42796</v>
      </c>
      <c r="MFN13" s="12" t="s">
        <v>1763</v>
      </c>
      <c r="MFO13" s="12" t="s">
        <v>1608</v>
      </c>
      <c r="MFP13" s="13" t="s">
        <v>1764</v>
      </c>
      <c r="MFQ13" s="8">
        <v>42796</v>
      </c>
      <c r="MFR13" s="12" t="s">
        <v>1763</v>
      </c>
      <c r="MFS13" s="12" t="s">
        <v>1608</v>
      </c>
      <c r="MFT13" s="13" t="s">
        <v>1764</v>
      </c>
      <c r="MFU13" s="8">
        <v>42796</v>
      </c>
      <c r="MFV13" s="12" t="s">
        <v>1763</v>
      </c>
      <c r="MFW13" s="12" t="s">
        <v>1608</v>
      </c>
      <c r="MFX13" s="13" t="s">
        <v>1764</v>
      </c>
      <c r="MFY13" s="8">
        <v>42796</v>
      </c>
      <c r="MFZ13" s="12" t="s">
        <v>1763</v>
      </c>
      <c r="MGA13" s="12" t="s">
        <v>1608</v>
      </c>
      <c r="MGB13" s="13" t="s">
        <v>1764</v>
      </c>
      <c r="MGC13" s="8">
        <v>42796</v>
      </c>
      <c r="MGD13" s="12" t="s">
        <v>1763</v>
      </c>
      <c r="MGE13" s="12" t="s">
        <v>1608</v>
      </c>
      <c r="MGF13" s="13" t="s">
        <v>1764</v>
      </c>
      <c r="MGG13" s="8">
        <v>42796</v>
      </c>
      <c r="MGH13" s="12" t="s">
        <v>1763</v>
      </c>
      <c r="MGI13" s="12" t="s">
        <v>1608</v>
      </c>
      <c r="MGJ13" s="13" t="s">
        <v>1764</v>
      </c>
      <c r="MGK13" s="8">
        <v>42796</v>
      </c>
      <c r="MGL13" s="12" t="s">
        <v>1763</v>
      </c>
      <c r="MGM13" s="12" t="s">
        <v>1608</v>
      </c>
      <c r="MGN13" s="13" t="s">
        <v>1764</v>
      </c>
      <c r="MGO13" s="8">
        <v>42796</v>
      </c>
      <c r="MGP13" s="12" t="s">
        <v>1763</v>
      </c>
      <c r="MGQ13" s="12" t="s">
        <v>1608</v>
      </c>
      <c r="MGR13" s="13" t="s">
        <v>1764</v>
      </c>
      <c r="MGS13" s="8">
        <v>42796</v>
      </c>
      <c r="MGT13" s="12" t="s">
        <v>1763</v>
      </c>
      <c r="MGU13" s="12" t="s">
        <v>1608</v>
      </c>
      <c r="MGV13" s="13" t="s">
        <v>1764</v>
      </c>
      <c r="MGW13" s="8">
        <v>42796</v>
      </c>
      <c r="MGX13" s="12" t="s">
        <v>1763</v>
      </c>
      <c r="MGY13" s="12" t="s">
        <v>1608</v>
      </c>
      <c r="MGZ13" s="13" t="s">
        <v>1764</v>
      </c>
      <c r="MHA13" s="8">
        <v>42796</v>
      </c>
      <c r="MHB13" s="12" t="s">
        <v>1763</v>
      </c>
      <c r="MHC13" s="12" t="s">
        <v>1608</v>
      </c>
      <c r="MHD13" s="13" t="s">
        <v>1764</v>
      </c>
      <c r="MHE13" s="8">
        <v>42796</v>
      </c>
      <c r="MHF13" s="12" t="s">
        <v>1763</v>
      </c>
      <c r="MHG13" s="12" t="s">
        <v>1608</v>
      </c>
      <c r="MHH13" s="13" t="s">
        <v>1764</v>
      </c>
      <c r="MHI13" s="8">
        <v>42796</v>
      </c>
      <c r="MHJ13" s="12" t="s">
        <v>1763</v>
      </c>
      <c r="MHK13" s="12" t="s">
        <v>1608</v>
      </c>
      <c r="MHL13" s="13" t="s">
        <v>1764</v>
      </c>
      <c r="MHM13" s="8">
        <v>42796</v>
      </c>
      <c r="MHN13" s="12" t="s">
        <v>1763</v>
      </c>
      <c r="MHO13" s="12" t="s">
        <v>1608</v>
      </c>
      <c r="MHP13" s="13" t="s">
        <v>1764</v>
      </c>
      <c r="MHQ13" s="8">
        <v>42796</v>
      </c>
      <c r="MHR13" s="12" t="s">
        <v>1763</v>
      </c>
      <c r="MHS13" s="12" t="s">
        <v>1608</v>
      </c>
      <c r="MHT13" s="13" t="s">
        <v>1764</v>
      </c>
      <c r="MHU13" s="8">
        <v>42796</v>
      </c>
      <c r="MHV13" s="12" t="s">
        <v>1763</v>
      </c>
      <c r="MHW13" s="12" t="s">
        <v>1608</v>
      </c>
      <c r="MHX13" s="13" t="s">
        <v>1764</v>
      </c>
      <c r="MHY13" s="8">
        <v>42796</v>
      </c>
      <c r="MHZ13" s="12" t="s">
        <v>1763</v>
      </c>
      <c r="MIA13" s="12" t="s">
        <v>1608</v>
      </c>
      <c r="MIB13" s="13" t="s">
        <v>1764</v>
      </c>
      <c r="MIC13" s="8">
        <v>42796</v>
      </c>
      <c r="MID13" s="12" t="s">
        <v>1763</v>
      </c>
      <c r="MIE13" s="12" t="s">
        <v>1608</v>
      </c>
      <c r="MIF13" s="13" t="s">
        <v>1764</v>
      </c>
      <c r="MIG13" s="8">
        <v>42796</v>
      </c>
      <c r="MIH13" s="12" t="s">
        <v>1763</v>
      </c>
      <c r="MII13" s="12" t="s">
        <v>1608</v>
      </c>
      <c r="MIJ13" s="13" t="s">
        <v>1764</v>
      </c>
      <c r="MIK13" s="8">
        <v>42796</v>
      </c>
      <c r="MIL13" s="12" t="s">
        <v>1763</v>
      </c>
      <c r="MIM13" s="12" t="s">
        <v>1608</v>
      </c>
      <c r="MIN13" s="13" t="s">
        <v>1764</v>
      </c>
      <c r="MIO13" s="8">
        <v>42796</v>
      </c>
      <c r="MIP13" s="12" t="s">
        <v>1763</v>
      </c>
      <c r="MIQ13" s="12" t="s">
        <v>1608</v>
      </c>
      <c r="MIR13" s="13" t="s">
        <v>1764</v>
      </c>
      <c r="MIS13" s="8">
        <v>42796</v>
      </c>
      <c r="MIT13" s="12" t="s">
        <v>1763</v>
      </c>
      <c r="MIU13" s="12" t="s">
        <v>1608</v>
      </c>
      <c r="MIV13" s="13" t="s">
        <v>1764</v>
      </c>
      <c r="MIW13" s="8">
        <v>42796</v>
      </c>
      <c r="MIX13" s="12" t="s">
        <v>1763</v>
      </c>
      <c r="MIY13" s="12" t="s">
        <v>1608</v>
      </c>
      <c r="MIZ13" s="13" t="s">
        <v>1764</v>
      </c>
      <c r="MJA13" s="8">
        <v>42796</v>
      </c>
      <c r="MJB13" s="12" t="s">
        <v>1763</v>
      </c>
      <c r="MJC13" s="12" t="s">
        <v>1608</v>
      </c>
      <c r="MJD13" s="13" t="s">
        <v>1764</v>
      </c>
      <c r="MJE13" s="8">
        <v>42796</v>
      </c>
      <c r="MJF13" s="12" t="s">
        <v>1763</v>
      </c>
      <c r="MJG13" s="12" t="s">
        <v>1608</v>
      </c>
      <c r="MJH13" s="13" t="s">
        <v>1764</v>
      </c>
      <c r="MJI13" s="8">
        <v>42796</v>
      </c>
      <c r="MJJ13" s="12" t="s">
        <v>1763</v>
      </c>
      <c r="MJK13" s="12" t="s">
        <v>1608</v>
      </c>
      <c r="MJL13" s="13" t="s">
        <v>1764</v>
      </c>
      <c r="MJM13" s="8">
        <v>42796</v>
      </c>
      <c r="MJN13" s="12" t="s">
        <v>1763</v>
      </c>
      <c r="MJO13" s="12" t="s">
        <v>1608</v>
      </c>
      <c r="MJP13" s="13" t="s">
        <v>1764</v>
      </c>
      <c r="MJQ13" s="8">
        <v>42796</v>
      </c>
      <c r="MJR13" s="12" t="s">
        <v>1763</v>
      </c>
      <c r="MJS13" s="12" t="s">
        <v>1608</v>
      </c>
      <c r="MJT13" s="13" t="s">
        <v>1764</v>
      </c>
      <c r="MJU13" s="8">
        <v>42796</v>
      </c>
      <c r="MJV13" s="12" t="s">
        <v>1763</v>
      </c>
      <c r="MJW13" s="12" t="s">
        <v>1608</v>
      </c>
      <c r="MJX13" s="13" t="s">
        <v>1764</v>
      </c>
      <c r="MJY13" s="8">
        <v>42796</v>
      </c>
      <c r="MJZ13" s="12" t="s">
        <v>1763</v>
      </c>
      <c r="MKA13" s="12" t="s">
        <v>1608</v>
      </c>
      <c r="MKB13" s="13" t="s">
        <v>1764</v>
      </c>
      <c r="MKC13" s="8">
        <v>42796</v>
      </c>
      <c r="MKD13" s="12" t="s">
        <v>1763</v>
      </c>
      <c r="MKE13" s="12" t="s">
        <v>1608</v>
      </c>
      <c r="MKF13" s="13" t="s">
        <v>1764</v>
      </c>
      <c r="MKG13" s="8">
        <v>42796</v>
      </c>
      <c r="MKH13" s="12" t="s">
        <v>1763</v>
      </c>
      <c r="MKI13" s="12" t="s">
        <v>1608</v>
      </c>
      <c r="MKJ13" s="13" t="s">
        <v>1764</v>
      </c>
      <c r="MKK13" s="8">
        <v>42796</v>
      </c>
      <c r="MKL13" s="12" t="s">
        <v>1763</v>
      </c>
      <c r="MKM13" s="12" t="s">
        <v>1608</v>
      </c>
      <c r="MKN13" s="13" t="s">
        <v>1764</v>
      </c>
      <c r="MKO13" s="8">
        <v>42796</v>
      </c>
      <c r="MKP13" s="12" t="s">
        <v>1763</v>
      </c>
      <c r="MKQ13" s="12" t="s">
        <v>1608</v>
      </c>
      <c r="MKR13" s="13" t="s">
        <v>1764</v>
      </c>
      <c r="MKS13" s="8">
        <v>42796</v>
      </c>
      <c r="MKT13" s="12" t="s">
        <v>1763</v>
      </c>
      <c r="MKU13" s="12" t="s">
        <v>1608</v>
      </c>
      <c r="MKV13" s="13" t="s">
        <v>1764</v>
      </c>
      <c r="MKW13" s="8">
        <v>42796</v>
      </c>
      <c r="MKX13" s="12" t="s">
        <v>1763</v>
      </c>
      <c r="MKY13" s="12" t="s">
        <v>1608</v>
      </c>
      <c r="MKZ13" s="13" t="s">
        <v>1764</v>
      </c>
      <c r="MLA13" s="8">
        <v>42796</v>
      </c>
      <c r="MLB13" s="12" t="s">
        <v>1763</v>
      </c>
      <c r="MLC13" s="12" t="s">
        <v>1608</v>
      </c>
      <c r="MLD13" s="13" t="s">
        <v>1764</v>
      </c>
      <c r="MLE13" s="8">
        <v>42796</v>
      </c>
      <c r="MLF13" s="12" t="s">
        <v>1763</v>
      </c>
      <c r="MLG13" s="12" t="s">
        <v>1608</v>
      </c>
      <c r="MLH13" s="13" t="s">
        <v>1764</v>
      </c>
      <c r="MLI13" s="8">
        <v>42796</v>
      </c>
      <c r="MLJ13" s="12" t="s">
        <v>1763</v>
      </c>
      <c r="MLK13" s="12" t="s">
        <v>1608</v>
      </c>
      <c r="MLL13" s="13" t="s">
        <v>1764</v>
      </c>
      <c r="MLM13" s="8">
        <v>42796</v>
      </c>
      <c r="MLN13" s="12" t="s">
        <v>1763</v>
      </c>
      <c r="MLO13" s="12" t="s">
        <v>1608</v>
      </c>
      <c r="MLP13" s="13" t="s">
        <v>1764</v>
      </c>
      <c r="MLQ13" s="8">
        <v>42796</v>
      </c>
      <c r="MLR13" s="12" t="s">
        <v>1763</v>
      </c>
      <c r="MLS13" s="12" t="s">
        <v>1608</v>
      </c>
      <c r="MLT13" s="13" t="s">
        <v>1764</v>
      </c>
      <c r="MLU13" s="8">
        <v>42796</v>
      </c>
      <c r="MLV13" s="12" t="s">
        <v>1763</v>
      </c>
      <c r="MLW13" s="12" t="s">
        <v>1608</v>
      </c>
      <c r="MLX13" s="13" t="s">
        <v>1764</v>
      </c>
      <c r="MLY13" s="8">
        <v>42796</v>
      </c>
      <c r="MLZ13" s="12" t="s">
        <v>1763</v>
      </c>
      <c r="MMA13" s="12" t="s">
        <v>1608</v>
      </c>
      <c r="MMB13" s="13" t="s">
        <v>1764</v>
      </c>
      <c r="MMC13" s="8">
        <v>42796</v>
      </c>
      <c r="MMD13" s="12" t="s">
        <v>1763</v>
      </c>
      <c r="MME13" s="12" t="s">
        <v>1608</v>
      </c>
      <c r="MMF13" s="13" t="s">
        <v>1764</v>
      </c>
      <c r="MMG13" s="8">
        <v>42796</v>
      </c>
      <c r="MMH13" s="12" t="s">
        <v>1763</v>
      </c>
      <c r="MMI13" s="12" t="s">
        <v>1608</v>
      </c>
      <c r="MMJ13" s="13" t="s">
        <v>1764</v>
      </c>
      <c r="MMK13" s="8">
        <v>42796</v>
      </c>
      <c r="MML13" s="12" t="s">
        <v>1763</v>
      </c>
      <c r="MMM13" s="12" t="s">
        <v>1608</v>
      </c>
      <c r="MMN13" s="13" t="s">
        <v>1764</v>
      </c>
      <c r="MMO13" s="8">
        <v>42796</v>
      </c>
      <c r="MMP13" s="12" t="s">
        <v>1763</v>
      </c>
      <c r="MMQ13" s="12" t="s">
        <v>1608</v>
      </c>
      <c r="MMR13" s="13" t="s">
        <v>1764</v>
      </c>
      <c r="MMS13" s="8">
        <v>42796</v>
      </c>
      <c r="MMT13" s="12" t="s">
        <v>1763</v>
      </c>
      <c r="MMU13" s="12" t="s">
        <v>1608</v>
      </c>
      <c r="MMV13" s="13" t="s">
        <v>1764</v>
      </c>
      <c r="MMW13" s="8">
        <v>42796</v>
      </c>
      <c r="MMX13" s="12" t="s">
        <v>1763</v>
      </c>
      <c r="MMY13" s="12" t="s">
        <v>1608</v>
      </c>
      <c r="MMZ13" s="13" t="s">
        <v>1764</v>
      </c>
      <c r="MNA13" s="8">
        <v>42796</v>
      </c>
      <c r="MNB13" s="12" t="s">
        <v>1763</v>
      </c>
      <c r="MNC13" s="12" t="s">
        <v>1608</v>
      </c>
      <c r="MND13" s="13" t="s">
        <v>1764</v>
      </c>
      <c r="MNE13" s="8">
        <v>42796</v>
      </c>
      <c r="MNF13" s="12" t="s">
        <v>1763</v>
      </c>
      <c r="MNG13" s="12" t="s">
        <v>1608</v>
      </c>
      <c r="MNH13" s="13" t="s">
        <v>1764</v>
      </c>
      <c r="MNI13" s="8">
        <v>42796</v>
      </c>
      <c r="MNJ13" s="12" t="s">
        <v>1763</v>
      </c>
      <c r="MNK13" s="12" t="s">
        <v>1608</v>
      </c>
      <c r="MNL13" s="13" t="s">
        <v>1764</v>
      </c>
      <c r="MNM13" s="8">
        <v>42796</v>
      </c>
      <c r="MNN13" s="12" t="s">
        <v>1763</v>
      </c>
      <c r="MNO13" s="12" t="s">
        <v>1608</v>
      </c>
      <c r="MNP13" s="13" t="s">
        <v>1764</v>
      </c>
      <c r="MNQ13" s="8">
        <v>42796</v>
      </c>
      <c r="MNR13" s="12" t="s">
        <v>1763</v>
      </c>
      <c r="MNS13" s="12" t="s">
        <v>1608</v>
      </c>
      <c r="MNT13" s="13" t="s">
        <v>1764</v>
      </c>
      <c r="MNU13" s="8">
        <v>42796</v>
      </c>
      <c r="MNV13" s="12" t="s">
        <v>1763</v>
      </c>
      <c r="MNW13" s="12" t="s">
        <v>1608</v>
      </c>
      <c r="MNX13" s="13" t="s">
        <v>1764</v>
      </c>
      <c r="MNY13" s="8">
        <v>42796</v>
      </c>
      <c r="MNZ13" s="12" t="s">
        <v>1763</v>
      </c>
      <c r="MOA13" s="12" t="s">
        <v>1608</v>
      </c>
      <c r="MOB13" s="13" t="s">
        <v>1764</v>
      </c>
      <c r="MOC13" s="8">
        <v>42796</v>
      </c>
      <c r="MOD13" s="12" t="s">
        <v>1763</v>
      </c>
      <c r="MOE13" s="12" t="s">
        <v>1608</v>
      </c>
      <c r="MOF13" s="13" t="s">
        <v>1764</v>
      </c>
      <c r="MOG13" s="8">
        <v>42796</v>
      </c>
      <c r="MOH13" s="12" t="s">
        <v>1763</v>
      </c>
      <c r="MOI13" s="12" t="s">
        <v>1608</v>
      </c>
      <c r="MOJ13" s="13" t="s">
        <v>1764</v>
      </c>
      <c r="MOK13" s="8">
        <v>42796</v>
      </c>
      <c r="MOL13" s="12" t="s">
        <v>1763</v>
      </c>
      <c r="MOM13" s="12" t="s">
        <v>1608</v>
      </c>
      <c r="MON13" s="13" t="s">
        <v>1764</v>
      </c>
      <c r="MOO13" s="8">
        <v>42796</v>
      </c>
      <c r="MOP13" s="12" t="s">
        <v>1763</v>
      </c>
      <c r="MOQ13" s="12" t="s">
        <v>1608</v>
      </c>
      <c r="MOR13" s="13" t="s">
        <v>1764</v>
      </c>
      <c r="MOS13" s="8">
        <v>42796</v>
      </c>
      <c r="MOT13" s="12" t="s">
        <v>1763</v>
      </c>
      <c r="MOU13" s="12" t="s">
        <v>1608</v>
      </c>
      <c r="MOV13" s="13" t="s">
        <v>1764</v>
      </c>
      <c r="MOW13" s="8">
        <v>42796</v>
      </c>
      <c r="MOX13" s="12" t="s">
        <v>1763</v>
      </c>
      <c r="MOY13" s="12" t="s">
        <v>1608</v>
      </c>
      <c r="MOZ13" s="13" t="s">
        <v>1764</v>
      </c>
      <c r="MPA13" s="8">
        <v>42796</v>
      </c>
      <c r="MPB13" s="12" t="s">
        <v>1763</v>
      </c>
      <c r="MPC13" s="12" t="s">
        <v>1608</v>
      </c>
      <c r="MPD13" s="13" t="s">
        <v>1764</v>
      </c>
      <c r="MPE13" s="8">
        <v>42796</v>
      </c>
      <c r="MPF13" s="12" t="s">
        <v>1763</v>
      </c>
      <c r="MPG13" s="12" t="s">
        <v>1608</v>
      </c>
      <c r="MPH13" s="13" t="s">
        <v>1764</v>
      </c>
      <c r="MPI13" s="8">
        <v>42796</v>
      </c>
      <c r="MPJ13" s="12" t="s">
        <v>1763</v>
      </c>
      <c r="MPK13" s="12" t="s">
        <v>1608</v>
      </c>
      <c r="MPL13" s="13" t="s">
        <v>1764</v>
      </c>
      <c r="MPM13" s="8">
        <v>42796</v>
      </c>
      <c r="MPN13" s="12" t="s">
        <v>1763</v>
      </c>
      <c r="MPO13" s="12" t="s">
        <v>1608</v>
      </c>
      <c r="MPP13" s="13" t="s">
        <v>1764</v>
      </c>
      <c r="MPQ13" s="8">
        <v>42796</v>
      </c>
      <c r="MPR13" s="12" t="s">
        <v>1763</v>
      </c>
      <c r="MPS13" s="12" t="s">
        <v>1608</v>
      </c>
      <c r="MPT13" s="13" t="s">
        <v>1764</v>
      </c>
      <c r="MPU13" s="8">
        <v>42796</v>
      </c>
      <c r="MPV13" s="12" t="s">
        <v>1763</v>
      </c>
      <c r="MPW13" s="12" t="s">
        <v>1608</v>
      </c>
      <c r="MPX13" s="13" t="s">
        <v>1764</v>
      </c>
      <c r="MPY13" s="8">
        <v>42796</v>
      </c>
      <c r="MPZ13" s="12" t="s">
        <v>1763</v>
      </c>
      <c r="MQA13" s="12" t="s">
        <v>1608</v>
      </c>
      <c r="MQB13" s="13" t="s">
        <v>1764</v>
      </c>
      <c r="MQC13" s="8">
        <v>42796</v>
      </c>
      <c r="MQD13" s="12" t="s">
        <v>1763</v>
      </c>
      <c r="MQE13" s="12" t="s">
        <v>1608</v>
      </c>
      <c r="MQF13" s="13" t="s">
        <v>1764</v>
      </c>
      <c r="MQG13" s="8">
        <v>42796</v>
      </c>
      <c r="MQH13" s="12" t="s">
        <v>1763</v>
      </c>
      <c r="MQI13" s="12" t="s">
        <v>1608</v>
      </c>
      <c r="MQJ13" s="13" t="s">
        <v>1764</v>
      </c>
      <c r="MQK13" s="8">
        <v>42796</v>
      </c>
      <c r="MQL13" s="12" t="s">
        <v>1763</v>
      </c>
      <c r="MQM13" s="12" t="s">
        <v>1608</v>
      </c>
      <c r="MQN13" s="13" t="s">
        <v>1764</v>
      </c>
      <c r="MQO13" s="8">
        <v>42796</v>
      </c>
      <c r="MQP13" s="12" t="s">
        <v>1763</v>
      </c>
      <c r="MQQ13" s="12" t="s">
        <v>1608</v>
      </c>
      <c r="MQR13" s="13" t="s">
        <v>1764</v>
      </c>
      <c r="MQS13" s="8">
        <v>42796</v>
      </c>
      <c r="MQT13" s="12" t="s">
        <v>1763</v>
      </c>
      <c r="MQU13" s="12" t="s">
        <v>1608</v>
      </c>
      <c r="MQV13" s="13" t="s">
        <v>1764</v>
      </c>
      <c r="MQW13" s="8">
        <v>42796</v>
      </c>
      <c r="MQX13" s="12" t="s">
        <v>1763</v>
      </c>
      <c r="MQY13" s="12" t="s">
        <v>1608</v>
      </c>
      <c r="MQZ13" s="13" t="s">
        <v>1764</v>
      </c>
      <c r="MRA13" s="8">
        <v>42796</v>
      </c>
      <c r="MRB13" s="12" t="s">
        <v>1763</v>
      </c>
      <c r="MRC13" s="12" t="s">
        <v>1608</v>
      </c>
      <c r="MRD13" s="13" t="s">
        <v>1764</v>
      </c>
      <c r="MRE13" s="8">
        <v>42796</v>
      </c>
      <c r="MRF13" s="12" t="s">
        <v>1763</v>
      </c>
      <c r="MRG13" s="12" t="s">
        <v>1608</v>
      </c>
      <c r="MRH13" s="13" t="s">
        <v>1764</v>
      </c>
      <c r="MRI13" s="8">
        <v>42796</v>
      </c>
      <c r="MRJ13" s="12" t="s">
        <v>1763</v>
      </c>
      <c r="MRK13" s="12" t="s">
        <v>1608</v>
      </c>
      <c r="MRL13" s="13" t="s">
        <v>1764</v>
      </c>
      <c r="MRM13" s="8">
        <v>42796</v>
      </c>
      <c r="MRN13" s="12" t="s">
        <v>1763</v>
      </c>
      <c r="MRO13" s="12" t="s">
        <v>1608</v>
      </c>
      <c r="MRP13" s="13" t="s">
        <v>1764</v>
      </c>
      <c r="MRQ13" s="8">
        <v>42796</v>
      </c>
      <c r="MRR13" s="12" t="s">
        <v>1763</v>
      </c>
      <c r="MRS13" s="12" t="s">
        <v>1608</v>
      </c>
      <c r="MRT13" s="13" t="s">
        <v>1764</v>
      </c>
      <c r="MRU13" s="8">
        <v>42796</v>
      </c>
      <c r="MRV13" s="12" t="s">
        <v>1763</v>
      </c>
      <c r="MRW13" s="12" t="s">
        <v>1608</v>
      </c>
      <c r="MRX13" s="13" t="s">
        <v>1764</v>
      </c>
      <c r="MRY13" s="8">
        <v>42796</v>
      </c>
      <c r="MRZ13" s="12" t="s">
        <v>1763</v>
      </c>
      <c r="MSA13" s="12" t="s">
        <v>1608</v>
      </c>
      <c r="MSB13" s="13" t="s">
        <v>1764</v>
      </c>
      <c r="MSC13" s="8">
        <v>42796</v>
      </c>
      <c r="MSD13" s="12" t="s">
        <v>1763</v>
      </c>
      <c r="MSE13" s="12" t="s">
        <v>1608</v>
      </c>
      <c r="MSF13" s="13" t="s">
        <v>1764</v>
      </c>
      <c r="MSG13" s="8">
        <v>42796</v>
      </c>
      <c r="MSH13" s="12" t="s">
        <v>1763</v>
      </c>
      <c r="MSI13" s="12" t="s">
        <v>1608</v>
      </c>
      <c r="MSJ13" s="13" t="s">
        <v>1764</v>
      </c>
      <c r="MSK13" s="8">
        <v>42796</v>
      </c>
      <c r="MSL13" s="12" t="s">
        <v>1763</v>
      </c>
      <c r="MSM13" s="12" t="s">
        <v>1608</v>
      </c>
      <c r="MSN13" s="13" t="s">
        <v>1764</v>
      </c>
      <c r="MSO13" s="8">
        <v>42796</v>
      </c>
      <c r="MSP13" s="12" t="s">
        <v>1763</v>
      </c>
      <c r="MSQ13" s="12" t="s">
        <v>1608</v>
      </c>
      <c r="MSR13" s="13" t="s">
        <v>1764</v>
      </c>
      <c r="MSS13" s="8">
        <v>42796</v>
      </c>
      <c r="MST13" s="12" t="s">
        <v>1763</v>
      </c>
      <c r="MSU13" s="12" t="s">
        <v>1608</v>
      </c>
      <c r="MSV13" s="13" t="s">
        <v>1764</v>
      </c>
      <c r="MSW13" s="8">
        <v>42796</v>
      </c>
      <c r="MSX13" s="12" t="s">
        <v>1763</v>
      </c>
      <c r="MSY13" s="12" t="s">
        <v>1608</v>
      </c>
      <c r="MSZ13" s="13" t="s">
        <v>1764</v>
      </c>
      <c r="MTA13" s="8">
        <v>42796</v>
      </c>
      <c r="MTB13" s="12" t="s">
        <v>1763</v>
      </c>
      <c r="MTC13" s="12" t="s">
        <v>1608</v>
      </c>
      <c r="MTD13" s="13" t="s">
        <v>1764</v>
      </c>
      <c r="MTE13" s="8">
        <v>42796</v>
      </c>
      <c r="MTF13" s="12" t="s">
        <v>1763</v>
      </c>
      <c r="MTG13" s="12" t="s">
        <v>1608</v>
      </c>
      <c r="MTH13" s="13" t="s">
        <v>1764</v>
      </c>
      <c r="MTI13" s="8">
        <v>42796</v>
      </c>
      <c r="MTJ13" s="12" t="s">
        <v>1763</v>
      </c>
      <c r="MTK13" s="12" t="s">
        <v>1608</v>
      </c>
      <c r="MTL13" s="13" t="s">
        <v>1764</v>
      </c>
      <c r="MTM13" s="8">
        <v>42796</v>
      </c>
      <c r="MTN13" s="12" t="s">
        <v>1763</v>
      </c>
      <c r="MTO13" s="12" t="s">
        <v>1608</v>
      </c>
      <c r="MTP13" s="13" t="s">
        <v>1764</v>
      </c>
      <c r="MTQ13" s="8">
        <v>42796</v>
      </c>
      <c r="MTR13" s="12" t="s">
        <v>1763</v>
      </c>
      <c r="MTS13" s="12" t="s">
        <v>1608</v>
      </c>
      <c r="MTT13" s="13" t="s">
        <v>1764</v>
      </c>
      <c r="MTU13" s="8">
        <v>42796</v>
      </c>
      <c r="MTV13" s="12" t="s">
        <v>1763</v>
      </c>
      <c r="MTW13" s="12" t="s">
        <v>1608</v>
      </c>
      <c r="MTX13" s="13" t="s">
        <v>1764</v>
      </c>
      <c r="MTY13" s="8">
        <v>42796</v>
      </c>
      <c r="MTZ13" s="12" t="s">
        <v>1763</v>
      </c>
      <c r="MUA13" s="12" t="s">
        <v>1608</v>
      </c>
      <c r="MUB13" s="13" t="s">
        <v>1764</v>
      </c>
      <c r="MUC13" s="8">
        <v>42796</v>
      </c>
      <c r="MUD13" s="12" t="s">
        <v>1763</v>
      </c>
      <c r="MUE13" s="12" t="s">
        <v>1608</v>
      </c>
      <c r="MUF13" s="13" t="s">
        <v>1764</v>
      </c>
      <c r="MUG13" s="8">
        <v>42796</v>
      </c>
      <c r="MUH13" s="12" t="s">
        <v>1763</v>
      </c>
      <c r="MUI13" s="12" t="s">
        <v>1608</v>
      </c>
      <c r="MUJ13" s="13" t="s">
        <v>1764</v>
      </c>
      <c r="MUK13" s="8">
        <v>42796</v>
      </c>
      <c r="MUL13" s="12" t="s">
        <v>1763</v>
      </c>
      <c r="MUM13" s="12" t="s">
        <v>1608</v>
      </c>
      <c r="MUN13" s="13" t="s">
        <v>1764</v>
      </c>
      <c r="MUO13" s="8">
        <v>42796</v>
      </c>
      <c r="MUP13" s="12" t="s">
        <v>1763</v>
      </c>
      <c r="MUQ13" s="12" t="s">
        <v>1608</v>
      </c>
      <c r="MUR13" s="13" t="s">
        <v>1764</v>
      </c>
      <c r="MUS13" s="8">
        <v>42796</v>
      </c>
      <c r="MUT13" s="12" t="s">
        <v>1763</v>
      </c>
      <c r="MUU13" s="12" t="s">
        <v>1608</v>
      </c>
      <c r="MUV13" s="13" t="s">
        <v>1764</v>
      </c>
      <c r="MUW13" s="8">
        <v>42796</v>
      </c>
      <c r="MUX13" s="12" t="s">
        <v>1763</v>
      </c>
      <c r="MUY13" s="12" t="s">
        <v>1608</v>
      </c>
      <c r="MUZ13" s="13" t="s">
        <v>1764</v>
      </c>
      <c r="MVA13" s="8">
        <v>42796</v>
      </c>
      <c r="MVB13" s="12" t="s">
        <v>1763</v>
      </c>
      <c r="MVC13" s="12" t="s">
        <v>1608</v>
      </c>
      <c r="MVD13" s="13" t="s">
        <v>1764</v>
      </c>
      <c r="MVE13" s="8">
        <v>42796</v>
      </c>
      <c r="MVF13" s="12" t="s">
        <v>1763</v>
      </c>
      <c r="MVG13" s="12" t="s">
        <v>1608</v>
      </c>
      <c r="MVH13" s="13" t="s">
        <v>1764</v>
      </c>
      <c r="MVI13" s="8">
        <v>42796</v>
      </c>
      <c r="MVJ13" s="12" t="s">
        <v>1763</v>
      </c>
      <c r="MVK13" s="12" t="s">
        <v>1608</v>
      </c>
      <c r="MVL13" s="13" t="s">
        <v>1764</v>
      </c>
      <c r="MVM13" s="8">
        <v>42796</v>
      </c>
      <c r="MVN13" s="12" t="s">
        <v>1763</v>
      </c>
      <c r="MVO13" s="12" t="s">
        <v>1608</v>
      </c>
      <c r="MVP13" s="13" t="s">
        <v>1764</v>
      </c>
      <c r="MVQ13" s="8">
        <v>42796</v>
      </c>
      <c r="MVR13" s="12" t="s">
        <v>1763</v>
      </c>
      <c r="MVS13" s="12" t="s">
        <v>1608</v>
      </c>
      <c r="MVT13" s="13" t="s">
        <v>1764</v>
      </c>
      <c r="MVU13" s="8">
        <v>42796</v>
      </c>
      <c r="MVV13" s="12" t="s">
        <v>1763</v>
      </c>
      <c r="MVW13" s="12" t="s">
        <v>1608</v>
      </c>
      <c r="MVX13" s="13" t="s">
        <v>1764</v>
      </c>
      <c r="MVY13" s="8">
        <v>42796</v>
      </c>
      <c r="MVZ13" s="12" t="s">
        <v>1763</v>
      </c>
      <c r="MWA13" s="12" t="s">
        <v>1608</v>
      </c>
      <c r="MWB13" s="13" t="s">
        <v>1764</v>
      </c>
      <c r="MWC13" s="8">
        <v>42796</v>
      </c>
      <c r="MWD13" s="12" t="s">
        <v>1763</v>
      </c>
      <c r="MWE13" s="12" t="s">
        <v>1608</v>
      </c>
      <c r="MWF13" s="13" t="s">
        <v>1764</v>
      </c>
      <c r="MWG13" s="8">
        <v>42796</v>
      </c>
      <c r="MWH13" s="12" t="s">
        <v>1763</v>
      </c>
      <c r="MWI13" s="12" t="s">
        <v>1608</v>
      </c>
      <c r="MWJ13" s="13" t="s">
        <v>1764</v>
      </c>
      <c r="MWK13" s="8">
        <v>42796</v>
      </c>
      <c r="MWL13" s="12" t="s">
        <v>1763</v>
      </c>
      <c r="MWM13" s="12" t="s">
        <v>1608</v>
      </c>
      <c r="MWN13" s="13" t="s">
        <v>1764</v>
      </c>
      <c r="MWO13" s="8">
        <v>42796</v>
      </c>
      <c r="MWP13" s="12" t="s">
        <v>1763</v>
      </c>
      <c r="MWQ13" s="12" t="s">
        <v>1608</v>
      </c>
      <c r="MWR13" s="13" t="s">
        <v>1764</v>
      </c>
      <c r="MWS13" s="8">
        <v>42796</v>
      </c>
      <c r="MWT13" s="12" t="s">
        <v>1763</v>
      </c>
      <c r="MWU13" s="12" t="s">
        <v>1608</v>
      </c>
      <c r="MWV13" s="13" t="s">
        <v>1764</v>
      </c>
      <c r="MWW13" s="8">
        <v>42796</v>
      </c>
      <c r="MWX13" s="12" t="s">
        <v>1763</v>
      </c>
      <c r="MWY13" s="12" t="s">
        <v>1608</v>
      </c>
      <c r="MWZ13" s="13" t="s">
        <v>1764</v>
      </c>
      <c r="MXA13" s="8">
        <v>42796</v>
      </c>
      <c r="MXB13" s="12" t="s">
        <v>1763</v>
      </c>
      <c r="MXC13" s="12" t="s">
        <v>1608</v>
      </c>
      <c r="MXD13" s="13" t="s">
        <v>1764</v>
      </c>
      <c r="MXE13" s="8">
        <v>42796</v>
      </c>
      <c r="MXF13" s="12" t="s">
        <v>1763</v>
      </c>
      <c r="MXG13" s="12" t="s">
        <v>1608</v>
      </c>
      <c r="MXH13" s="13" t="s">
        <v>1764</v>
      </c>
      <c r="MXI13" s="8">
        <v>42796</v>
      </c>
      <c r="MXJ13" s="12" t="s">
        <v>1763</v>
      </c>
      <c r="MXK13" s="12" t="s">
        <v>1608</v>
      </c>
      <c r="MXL13" s="13" t="s">
        <v>1764</v>
      </c>
      <c r="MXM13" s="8">
        <v>42796</v>
      </c>
      <c r="MXN13" s="12" t="s">
        <v>1763</v>
      </c>
      <c r="MXO13" s="12" t="s">
        <v>1608</v>
      </c>
      <c r="MXP13" s="13" t="s">
        <v>1764</v>
      </c>
      <c r="MXQ13" s="8">
        <v>42796</v>
      </c>
      <c r="MXR13" s="12" t="s">
        <v>1763</v>
      </c>
      <c r="MXS13" s="12" t="s">
        <v>1608</v>
      </c>
      <c r="MXT13" s="13" t="s">
        <v>1764</v>
      </c>
      <c r="MXU13" s="8">
        <v>42796</v>
      </c>
      <c r="MXV13" s="12" t="s">
        <v>1763</v>
      </c>
      <c r="MXW13" s="12" t="s">
        <v>1608</v>
      </c>
      <c r="MXX13" s="13" t="s">
        <v>1764</v>
      </c>
      <c r="MXY13" s="8">
        <v>42796</v>
      </c>
      <c r="MXZ13" s="12" t="s">
        <v>1763</v>
      </c>
      <c r="MYA13" s="12" t="s">
        <v>1608</v>
      </c>
      <c r="MYB13" s="13" t="s">
        <v>1764</v>
      </c>
      <c r="MYC13" s="8">
        <v>42796</v>
      </c>
      <c r="MYD13" s="12" t="s">
        <v>1763</v>
      </c>
      <c r="MYE13" s="12" t="s">
        <v>1608</v>
      </c>
      <c r="MYF13" s="13" t="s">
        <v>1764</v>
      </c>
      <c r="MYG13" s="8">
        <v>42796</v>
      </c>
      <c r="MYH13" s="12" t="s">
        <v>1763</v>
      </c>
      <c r="MYI13" s="12" t="s">
        <v>1608</v>
      </c>
      <c r="MYJ13" s="13" t="s">
        <v>1764</v>
      </c>
      <c r="MYK13" s="8">
        <v>42796</v>
      </c>
      <c r="MYL13" s="12" t="s">
        <v>1763</v>
      </c>
      <c r="MYM13" s="12" t="s">
        <v>1608</v>
      </c>
      <c r="MYN13" s="13" t="s">
        <v>1764</v>
      </c>
      <c r="MYO13" s="8">
        <v>42796</v>
      </c>
      <c r="MYP13" s="12" t="s">
        <v>1763</v>
      </c>
      <c r="MYQ13" s="12" t="s">
        <v>1608</v>
      </c>
      <c r="MYR13" s="13" t="s">
        <v>1764</v>
      </c>
      <c r="MYS13" s="8">
        <v>42796</v>
      </c>
      <c r="MYT13" s="12" t="s">
        <v>1763</v>
      </c>
      <c r="MYU13" s="12" t="s">
        <v>1608</v>
      </c>
      <c r="MYV13" s="13" t="s">
        <v>1764</v>
      </c>
      <c r="MYW13" s="8">
        <v>42796</v>
      </c>
      <c r="MYX13" s="12" t="s">
        <v>1763</v>
      </c>
      <c r="MYY13" s="12" t="s">
        <v>1608</v>
      </c>
      <c r="MYZ13" s="13" t="s">
        <v>1764</v>
      </c>
      <c r="MZA13" s="8">
        <v>42796</v>
      </c>
      <c r="MZB13" s="12" t="s">
        <v>1763</v>
      </c>
      <c r="MZC13" s="12" t="s">
        <v>1608</v>
      </c>
      <c r="MZD13" s="13" t="s">
        <v>1764</v>
      </c>
      <c r="MZE13" s="8">
        <v>42796</v>
      </c>
      <c r="MZF13" s="12" t="s">
        <v>1763</v>
      </c>
      <c r="MZG13" s="12" t="s">
        <v>1608</v>
      </c>
      <c r="MZH13" s="13" t="s">
        <v>1764</v>
      </c>
      <c r="MZI13" s="8">
        <v>42796</v>
      </c>
      <c r="MZJ13" s="12" t="s">
        <v>1763</v>
      </c>
      <c r="MZK13" s="12" t="s">
        <v>1608</v>
      </c>
      <c r="MZL13" s="13" t="s">
        <v>1764</v>
      </c>
      <c r="MZM13" s="8">
        <v>42796</v>
      </c>
      <c r="MZN13" s="12" t="s">
        <v>1763</v>
      </c>
      <c r="MZO13" s="12" t="s">
        <v>1608</v>
      </c>
      <c r="MZP13" s="13" t="s">
        <v>1764</v>
      </c>
      <c r="MZQ13" s="8">
        <v>42796</v>
      </c>
      <c r="MZR13" s="12" t="s">
        <v>1763</v>
      </c>
      <c r="MZS13" s="12" t="s">
        <v>1608</v>
      </c>
      <c r="MZT13" s="13" t="s">
        <v>1764</v>
      </c>
      <c r="MZU13" s="8">
        <v>42796</v>
      </c>
      <c r="MZV13" s="12" t="s">
        <v>1763</v>
      </c>
      <c r="MZW13" s="12" t="s">
        <v>1608</v>
      </c>
      <c r="MZX13" s="13" t="s">
        <v>1764</v>
      </c>
      <c r="MZY13" s="8">
        <v>42796</v>
      </c>
      <c r="MZZ13" s="12" t="s">
        <v>1763</v>
      </c>
      <c r="NAA13" s="12" t="s">
        <v>1608</v>
      </c>
      <c r="NAB13" s="13" t="s">
        <v>1764</v>
      </c>
      <c r="NAC13" s="8">
        <v>42796</v>
      </c>
      <c r="NAD13" s="12" t="s">
        <v>1763</v>
      </c>
      <c r="NAE13" s="12" t="s">
        <v>1608</v>
      </c>
      <c r="NAF13" s="13" t="s">
        <v>1764</v>
      </c>
      <c r="NAG13" s="8">
        <v>42796</v>
      </c>
      <c r="NAH13" s="12" t="s">
        <v>1763</v>
      </c>
      <c r="NAI13" s="12" t="s">
        <v>1608</v>
      </c>
      <c r="NAJ13" s="13" t="s">
        <v>1764</v>
      </c>
      <c r="NAK13" s="8">
        <v>42796</v>
      </c>
      <c r="NAL13" s="12" t="s">
        <v>1763</v>
      </c>
      <c r="NAM13" s="12" t="s">
        <v>1608</v>
      </c>
      <c r="NAN13" s="13" t="s">
        <v>1764</v>
      </c>
      <c r="NAO13" s="8">
        <v>42796</v>
      </c>
      <c r="NAP13" s="12" t="s">
        <v>1763</v>
      </c>
      <c r="NAQ13" s="12" t="s">
        <v>1608</v>
      </c>
      <c r="NAR13" s="13" t="s">
        <v>1764</v>
      </c>
      <c r="NAS13" s="8">
        <v>42796</v>
      </c>
      <c r="NAT13" s="12" t="s">
        <v>1763</v>
      </c>
      <c r="NAU13" s="12" t="s">
        <v>1608</v>
      </c>
      <c r="NAV13" s="13" t="s">
        <v>1764</v>
      </c>
      <c r="NAW13" s="8">
        <v>42796</v>
      </c>
      <c r="NAX13" s="12" t="s">
        <v>1763</v>
      </c>
      <c r="NAY13" s="12" t="s">
        <v>1608</v>
      </c>
      <c r="NAZ13" s="13" t="s">
        <v>1764</v>
      </c>
      <c r="NBA13" s="8">
        <v>42796</v>
      </c>
      <c r="NBB13" s="12" t="s">
        <v>1763</v>
      </c>
      <c r="NBC13" s="12" t="s">
        <v>1608</v>
      </c>
      <c r="NBD13" s="13" t="s">
        <v>1764</v>
      </c>
      <c r="NBE13" s="8">
        <v>42796</v>
      </c>
      <c r="NBF13" s="12" t="s">
        <v>1763</v>
      </c>
      <c r="NBG13" s="12" t="s">
        <v>1608</v>
      </c>
      <c r="NBH13" s="13" t="s">
        <v>1764</v>
      </c>
      <c r="NBI13" s="8">
        <v>42796</v>
      </c>
      <c r="NBJ13" s="12" t="s">
        <v>1763</v>
      </c>
      <c r="NBK13" s="12" t="s">
        <v>1608</v>
      </c>
      <c r="NBL13" s="13" t="s">
        <v>1764</v>
      </c>
      <c r="NBM13" s="8">
        <v>42796</v>
      </c>
      <c r="NBN13" s="12" t="s">
        <v>1763</v>
      </c>
      <c r="NBO13" s="12" t="s">
        <v>1608</v>
      </c>
      <c r="NBP13" s="13" t="s">
        <v>1764</v>
      </c>
      <c r="NBQ13" s="8">
        <v>42796</v>
      </c>
      <c r="NBR13" s="12" t="s">
        <v>1763</v>
      </c>
      <c r="NBS13" s="12" t="s">
        <v>1608</v>
      </c>
      <c r="NBT13" s="13" t="s">
        <v>1764</v>
      </c>
      <c r="NBU13" s="8">
        <v>42796</v>
      </c>
      <c r="NBV13" s="12" t="s">
        <v>1763</v>
      </c>
      <c r="NBW13" s="12" t="s">
        <v>1608</v>
      </c>
      <c r="NBX13" s="13" t="s">
        <v>1764</v>
      </c>
      <c r="NBY13" s="8">
        <v>42796</v>
      </c>
      <c r="NBZ13" s="12" t="s">
        <v>1763</v>
      </c>
      <c r="NCA13" s="12" t="s">
        <v>1608</v>
      </c>
      <c r="NCB13" s="13" t="s">
        <v>1764</v>
      </c>
      <c r="NCC13" s="8">
        <v>42796</v>
      </c>
      <c r="NCD13" s="12" t="s">
        <v>1763</v>
      </c>
      <c r="NCE13" s="12" t="s">
        <v>1608</v>
      </c>
      <c r="NCF13" s="13" t="s">
        <v>1764</v>
      </c>
      <c r="NCG13" s="8">
        <v>42796</v>
      </c>
      <c r="NCH13" s="12" t="s">
        <v>1763</v>
      </c>
      <c r="NCI13" s="12" t="s">
        <v>1608</v>
      </c>
      <c r="NCJ13" s="13" t="s">
        <v>1764</v>
      </c>
      <c r="NCK13" s="8">
        <v>42796</v>
      </c>
      <c r="NCL13" s="12" t="s">
        <v>1763</v>
      </c>
      <c r="NCM13" s="12" t="s">
        <v>1608</v>
      </c>
      <c r="NCN13" s="13" t="s">
        <v>1764</v>
      </c>
      <c r="NCO13" s="8">
        <v>42796</v>
      </c>
      <c r="NCP13" s="12" t="s">
        <v>1763</v>
      </c>
      <c r="NCQ13" s="12" t="s">
        <v>1608</v>
      </c>
      <c r="NCR13" s="13" t="s">
        <v>1764</v>
      </c>
      <c r="NCS13" s="8">
        <v>42796</v>
      </c>
      <c r="NCT13" s="12" t="s">
        <v>1763</v>
      </c>
      <c r="NCU13" s="12" t="s">
        <v>1608</v>
      </c>
      <c r="NCV13" s="13" t="s">
        <v>1764</v>
      </c>
      <c r="NCW13" s="8">
        <v>42796</v>
      </c>
      <c r="NCX13" s="12" t="s">
        <v>1763</v>
      </c>
      <c r="NCY13" s="12" t="s">
        <v>1608</v>
      </c>
      <c r="NCZ13" s="13" t="s">
        <v>1764</v>
      </c>
      <c r="NDA13" s="8">
        <v>42796</v>
      </c>
      <c r="NDB13" s="12" t="s">
        <v>1763</v>
      </c>
      <c r="NDC13" s="12" t="s">
        <v>1608</v>
      </c>
      <c r="NDD13" s="13" t="s">
        <v>1764</v>
      </c>
      <c r="NDE13" s="8">
        <v>42796</v>
      </c>
      <c r="NDF13" s="12" t="s">
        <v>1763</v>
      </c>
      <c r="NDG13" s="12" t="s">
        <v>1608</v>
      </c>
      <c r="NDH13" s="13" t="s">
        <v>1764</v>
      </c>
      <c r="NDI13" s="8">
        <v>42796</v>
      </c>
      <c r="NDJ13" s="12" t="s">
        <v>1763</v>
      </c>
      <c r="NDK13" s="12" t="s">
        <v>1608</v>
      </c>
      <c r="NDL13" s="13" t="s">
        <v>1764</v>
      </c>
      <c r="NDM13" s="8">
        <v>42796</v>
      </c>
      <c r="NDN13" s="12" t="s">
        <v>1763</v>
      </c>
      <c r="NDO13" s="12" t="s">
        <v>1608</v>
      </c>
      <c r="NDP13" s="13" t="s">
        <v>1764</v>
      </c>
      <c r="NDQ13" s="8">
        <v>42796</v>
      </c>
      <c r="NDR13" s="12" t="s">
        <v>1763</v>
      </c>
      <c r="NDS13" s="12" t="s">
        <v>1608</v>
      </c>
      <c r="NDT13" s="13" t="s">
        <v>1764</v>
      </c>
      <c r="NDU13" s="8">
        <v>42796</v>
      </c>
      <c r="NDV13" s="12" t="s">
        <v>1763</v>
      </c>
      <c r="NDW13" s="12" t="s">
        <v>1608</v>
      </c>
      <c r="NDX13" s="13" t="s">
        <v>1764</v>
      </c>
      <c r="NDY13" s="8">
        <v>42796</v>
      </c>
      <c r="NDZ13" s="12" t="s">
        <v>1763</v>
      </c>
      <c r="NEA13" s="12" t="s">
        <v>1608</v>
      </c>
      <c r="NEB13" s="13" t="s">
        <v>1764</v>
      </c>
      <c r="NEC13" s="8">
        <v>42796</v>
      </c>
      <c r="NED13" s="12" t="s">
        <v>1763</v>
      </c>
      <c r="NEE13" s="12" t="s">
        <v>1608</v>
      </c>
      <c r="NEF13" s="13" t="s">
        <v>1764</v>
      </c>
      <c r="NEG13" s="8">
        <v>42796</v>
      </c>
      <c r="NEH13" s="12" t="s">
        <v>1763</v>
      </c>
      <c r="NEI13" s="12" t="s">
        <v>1608</v>
      </c>
      <c r="NEJ13" s="13" t="s">
        <v>1764</v>
      </c>
      <c r="NEK13" s="8">
        <v>42796</v>
      </c>
      <c r="NEL13" s="12" t="s">
        <v>1763</v>
      </c>
      <c r="NEM13" s="12" t="s">
        <v>1608</v>
      </c>
      <c r="NEN13" s="13" t="s">
        <v>1764</v>
      </c>
      <c r="NEO13" s="8">
        <v>42796</v>
      </c>
      <c r="NEP13" s="12" t="s">
        <v>1763</v>
      </c>
      <c r="NEQ13" s="12" t="s">
        <v>1608</v>
      </c>
      <c r="NER13" s="13" t="s">
        <v>1764</v>
      </c>
      <c r="NES13" s="8">
        <v>42796</v>
      </c>
      <c r="NET13" s="12" t="s">
        <v>1763</v>
      </c>
      <c r="NEU13" s="12" t="s">
        <v>1608</v>
      </c>
      <c r="NEV13" s="13" t="s">
        <v>1764</v>
      </c>
      <c r="NEW13" s="8">
        <v>42796</v>
      </c>
      <c r="NEX13" s="12" t="s">
        <v>1763</v>
      </c>
      <c r="NEY13" s="12" t="s">
        <v>1608</v>
      </c>
      <c r="NEZ13" s="13" t="s">
        <v>1764</v>
      </c>
      <c r="NFA13" s="8">
        <v>42796</v>
      </c>
      <c r="NFB13" s="12" t="s">
        <v>1763</v>
      </c>
      <c r="NFC13" s="12" t="s">
        <v>1608</v>
      </c>
      <c r="NFD13" s="13" t="s">
        <v>1764</v>
      </c>
      <c r="NFE13" s="8">
        <v>42796</v>
      </c>
      <c r="NFF13" s="12" t="s">
        <v>1763</v>
      </c>
      <c r="NFG13" s="12" t="s">
        <v>1608</v>
      </c>
      <c r="NFH13" s="13" t="s">
        <v>1764</v>
      </c>
      <c r="NFI13" s="8">
        <v>42796</v>
      </c>
      <c r="NFJ13" s="12" t="s">
        <v>1763</v>
      </c>
      <c r="NFK13" s="12" t="s">
        <v>1608</v>
      </c>
      <c r="NFL13" s="13" t="s">
        <v>1764</v>
      </c>
      <c r="NFM13" s="8">
        <v>42796</v>
      </c>
      <c r="NFN13" s="12" t="s">
        <v>1763</v>
      </c>
      <c r="NFO13" s="12" t="s">
        <v>1608</v>
      </c>
      <c r="NFP13" s="13" t="s">
        <v>1764</v>
      </c>
      <c r="NFQ13" s="8">
        <v>42796</v>
      </c>
      <c r="NFR13" s="12" t="s">
        <v>1763</v>
      </c>
      <c r="NFS13" s="12" t="s">
        <v>1608</v>
      </c>
      <c r="NFT13" s="13" t="s">
        <v>1764</v>
      </c>
      <c r="NFU13" s="8">
        <v>42796</v>
      </c>
      <c r="NFV13" s="12" t="s">
        <v>1763</v>
      </c>
      <c r="NFW13" s="12" t="s">
        <v>1608</v>
      </c>
      <c r="NFX13" s="13" t="s">
        <v>1764</v>
      </c>
      <c r="NFY13" s="8">
        <v>42796</v>
      </c>
      <c r="NFZ13" s="12" t="s">
        <v>1763</v>
      </c>
      <c r="NGA13" s="12" t="s">
        <v>1608</v>
      </c>
      <c r="NGB13" s="13" t="s">
        <v>1764</v>
      </c>
      <c r="NGC13" s="8">
        <v>42796</v>
      </c>
      <c r="NGD13" s="12" t="s">
        <v>1763</v>
      </c>
      <c r="NGE13" s="12" t="s">
        <v>1608</v>
      </c>
      <c r="NGF13" s="13" t="s">
        <v>1764</v>
      </c>
      <c r="NGG13" s="8">
        <v>42796</v>
      </c>
      <c r="NGH13" s="12" t="s">
        <v>1763</v>
      </c>
      <c r="NGI13" s="12" t="s">
        <v>1608</v>
      </c>
      <c r="NGJ13" s="13" t="s">
        <v>1764</v>
      </c>
      <c r="NGK13" s="8">
        <v>42796</v>
      </c>
      <c r="NGL13" s="12" t="s">
        <v>1763</v>
      </c>
      <c r="NGM13" s="12" t="s">
        <v>1608</v>
      </c>
      <c r="NGN13" s="13" t="s">
        <v>1764</v>
      </c>
      <c r="NGO13" s="8">
        <v>42796</v>
      </c>
      <c r="NGP13" s="12" t="s">
        <v>1763</v>
      </c>
      <c r="NGQ13" s="12" t="s">
        <v>1608</v>
      </c>
      <c r="NGR13" s="13" t="s">
        <v>1764</v>
      </c>
      <c r="NGS13" s="8">
        <v>42796</v>
      </c>
      <c r="NGT13" s="12" t="s">
        <v>1763</v>
      </c>
      <c r="NGU13" s="12" t="s">
        <v>1608</v>
      </c>
      <c r="NGV13" s="13" t="s">
        <v>1764</v>
      </c>
      <c r="NGW13" s="8">
        <v>42796</v>
      </c>
      <c r="NGX13" s="12" t="s">
        <v>1763</v>
      </c>
      <c r="NGY13" s="12" t="s">
        <v>1608</v>
      </c>
      <c r="NGZ13" s="13" t="s">
        <v>1764</v>
      </c>
      <c r="NHA13" s="8">
        <v>42796</v>
      </c>
      <c r="NHB13" s="12" t="s">
        <v>1763</v>
      </c>
      <c r="NHC13" s="12" t="s">
        <v>1608</v>
      </c>
      <c r="NHD13" s="13" t="s">
        <v>1764</v>
      </c>
      <c r="NHE13" s="8">
        <v>42796</v>
      </c>
      <c r="NHF13" s="12" t="s">
        <v>1763</v>
      </c>
      <c r="NHG13" s="12" t="s">
        <v>1608</v>
      </c>
      <c r="NHH13" s="13" t="s">
        <v>1764</v>
      </c>
      <c r="NHI13" s="8">
        <v>42796</v>
      </c>
      <c r="NHJ13" s="12" t="s">
        <v>1763</v>
      </c>
      <c r="NHK13" s="12" t="s">
        <v>1608</v>
      </c>
      <c r="NHL13" s="13" t="s">
        <v>1764</v>
      </c>
      <c r="NHM13" s="8">
        <v>42796</v>
      </c>
      <c r="NHN13" s="12" t="s">
        <v>1763</v>
      </c>
      <c r="NHO13" s="12" t="s">
        <v>1608</v>
      </c>
      <c r="NHP13" s="13" t="s">
        <v>1764</v>
      </c>
      <c r="NHQ13" s="8">
        <v>42796</v>
      </c>
      <c r="NHR13" s="12" t="s">
        <v>1763</v>
      </c>
      <c r="NHS13" s="12" t="s">
        <v>1608</v>
      </c>
      <c r="NHT13" s="13" t="s">
        <v>1764</v>
      </c>
      <c r="NHU13" s="8">
        <v>42796</v>
      </c>
      <c r="NHV13" s="12" t="s">
        <v>1763</v>
      </c>
      <c r="NHW13" s="12" t="s">
        <v>1608</v>
      </c>
      <c r="NHX13" s="13" t="s">
        <v>1764</v>
      </c>
      <c r="NHY13" s="8">
        <v>42796</v>
      </c>
      <c r="NHZ13" s="12" t="s">
        <v>1763</v>
      </c>
      <c r="NIA13" s="12" t="s">
        <v>1608</v>
      </c>
      <c r="NIB13" s="13" t="s">
        <v>1764</v>
      </c>
      <c r="NIC13" s="8">
        <v>42796</v>
      </c>
      <c r="NID13" s="12" t="s">
        <v>1763</v>
      </c>
      <c r="NIE13" s="12" t="s">
        <v>1608</v>
      </c>
      <c r="NIF13" s="13" t="s">
        <v>1764</v>
      </c>
      <c r="NIG13" s="8">
        <v>42796</v>
      </c>
      <c r="NIH13" s="12" t="s">
        <v>1763</v>
      </c>
      <c r="NII13" s="12" t="s">
        <v>1608</v>
      </c>
      <c r="NIJ13" s="13" t="s">
        <v>1764</v>
      </c>
      <c r="NIK13" s="8">
        <v>42796</v>
      </c>
      <c r="NIL13" s="12" t="s">
        <v>1763</v>
      </c>
      <c r="NIM13" s="12" t="s">
        <v>1608</v>
      </c>
      <c r="NIN13" s="13" t="s">
        <v>1764</v>
      </c>
      <c r="NIO13" s="8">
        <v>42796</v>
      </c>
      <c r="NIP13" s="12" t="s">
        <v>1763</v>
      </c>
      <c r="NIQ13" s="12" t="s">
        <v>1608</v>
      </c>
      <c r="NIR13" s="13" t="s">
        <v>1764</v>
      </c>
      <c r="NIS13" s="8">
        <v>42796</v>
      </c>
      <c r="NIT13" s="12" t="s">
        <v>1763</v>
      </c>
      <c r="NIU13" s="12" t="s">
        <v>1608</v>
      </c>
      <c r="NIV13" s="13" t="s">
        <v>1764</v>
      </c>
      <c r="NIW13" s="8">
        <v>42796</v>
      </c>
      <c r="NIX13" s="12" t="s">
        <v>1763</v>
      </c>
      <c r="NIY13" s="12" t="s">
        <v>1608</v>
      </c>
      <c r="NIZ13" s="13" t="s">
        <v>1764</v>
      </c>
      <c r="NJA13" s="8">
        <v>42796</v>
      </c>
      <c r="NJB13" s="12" t="s">
        <v>1763</v>
      </c>
      <c r="NJC13" s="12" t="s">
        <v>1608</v>
      </c>
      <c r="NJD13" s="13" t="s">
        <v>1764</v>
      </c>
      <c r="NJE13" s="8">
        <v>42796</v>
      </c>
      <c r="NJF13" s="12" t="s">
        <v>1763</v>
      </c>
      <c r="NJG13" s="12" t="s">
        <v>1608</v>
      </c>
      <c r="NJH13" s="13" t="s">
        <v>1764</v>
      </c>
      <c r="NJI13" s="8">
        <v>42796</v>
      </c>
      <c r="NJJ13" s="12" t="s">
        <v>1763</v>
      </c>
      <c r="NJK13" s="12" t="s">
        <v>1608</v>
      </c>
      <c r="NJL13" s="13" t="s">
        <v>1764</v>
      </c>
      <c r="NJM13" s="8">
        <v>42796</v>
      </c>
      <c r="NJN13" s="12" t="s">
        <v>1763</v>
      </c>
      <c r="NJO13" s="12" t="s">
        <v>1608</v>
      </c>
      <c r="NJP13" s="13" t="s">
        <v>1764</v>
      </c>
      <c r="NJQ13" s="8">
        <v>42796</v>
      </c>
      <c r="NJR13" s="12" t="s">
        <v>1763</v>
      </c>
      <c r="NJS13" s="12" t="s">
        <v>1608</v>
      </c>
      <c r="NJT13" s="13" t="s">
        <v>1764</v>
      </c>
      <c r="NJU13" s="8">
        <v>42796</v>
      </c>
      <c r="NJV13" s="12" t="s">
        <v>1763</v>
      </c>
      <c r="NJW13" s="12" t="s">
        <v>1608</v>
      </c>
      <c r="NJX13" s="13" t="s">
        <v>1764</v>
      </c>
      <c r="NJY13" s="8">
        <v>42796</v>
      </c>
      <c r="NJZ13" s="12" t="s">
        <v>1763</v>
      </c>
      <c r="NKA13" s="12" t="s">
        <v>1608</v>
      </c>
      <c r="NKB13" s="13" t="s">
        <v>1764</v>
      </c>
      <c r="NKC13" s="8">
        <v>42796</v>
      </c>
      <c r="NKD13" s="12" t="s">
        <v>1763</v>
      </c>
      <c r="NKE13" s="12" t="s">
        <v>1608</v>
      </c>
      <c r="NKF13" s="13" t="s">
        <v>1764</v>
      </c>
      <c r="NKG13" s="8">
        <v>42796</v>
      </c>
      <c r="NKH13" s="12" t="s">
        <v>1763</v>
      </c>
      <c r="NKI13" s="12" t="s">
        <v>1608</v>
      </c>
      <c r="NKJ13" s="13" t="s">
        <v>1764</v>
      </c>
      <c r="NKK13" s="8">
        <v>42796</v>
      </c>
      <c r="NKL13" s="12" t="s">
        <v>1763</v>
      </c>
      <c r="NKM13" s="12" t="s">
        <v>1608</v>
      </c>
      <c r="NKN13" s="13" t="s">
        <v>1764</v>
      </c>
      <c r="NKO13" s="8">
        <v>42796</v>
      </c>
      <c r="NKP13" s="12" t="s">
        <v>1763</v>
      </c>
      <c r="NKQ13" s="12" t="s">
        <v>1608</v>
      </c>
      <c r="NKR13" s="13" t="s">
        <v>1764</v>
      </c>
      <c r="NKS13" s="8">
        <v>42796</v>
      </c>
      <c r="NKT13" s="12" t="s">
        <v>1763</v>
      </c>
      <c r="NKU13" s="12" t="s">
        <v>1608</v>
      </c>
      <c r="NKV13" s="13" t="s">
        <v>1764</v>
      </c>
      <c r="NKW13" s="8">
        <v>42796</v>
      </c>
      <c r="NKX13" s="12" t="s">
        <v>1763</v>
      </c>
      <c r="NKY13" s="12" t="s">
        <v>1608</v>
      </c>
      <c r="NKZ13" s="13" t="s">
        <v>1764</v>
      </c>
      <c r="NLA13" s="8">
        <v>42796</v>
      </c>
      <c r="NLB13" s="12" t="s">
        <v>1763</v>
      </c>
      <c r="NLC13" s="12" t="s">
        <v>1608</v>
      </c>
      <c r="NLD13" s="13" t="s">
        <v>1764</v>
      </c>
      <c r="NLE13" s="8">
        <v>42796</v>
      </c>
      <c r="NLF13" s="12" t="s">
        <v>1763</v>
      </c>
      <c r="NLG13" s="12" t="s">
        <v>1608</v>
      </c>
      <c r="NLH13" s="13" t="s">
        <v>1764</v>
      </c>
      <c r="NLI13" s="8">
        <v>42796</v>
      </c>
      <c r="NLJ13" s="12" t="s">
        <v>1763</v>
      </c>
      <c r="NLK13" s="12" t="s">
        <v>1608</v>
      </c>
      <c r="NLL13" s="13" t="s">
        <v>1764</v>
      </c>
      <c r="NLM13" s="8">
        <v>42796</v>
      </c>
      <c r="NLN13" s="12" t="s">
        <v>1763</v>
      </c>
      <c r="NLO13" s="12" t="s">
        <v>1608</v>
      </c>
      <c r="NLP13" s="13" t="s">
        <v>1764</v>
      </c>
      <c r="NLQ13" s="8">
        <v>42796</v>
      </c>
      <c r="NLR13" s="12" t="s">
        <v>1763</v>
      </c>
      <c r="NLS13" s="12" t="s">
        <v>1608</v>
      </c>
      <c r="NLT13" s="13" t="s">
        <v>1764</v>
      </c>
      <c r="NLU13" s="8">
        <v>42796</v>
      </c>
      <c r="NLV13" s="12" t="s">
        <v>1763</v>
      </c>
      <c r="NLW13" s="12" t="s">
        <v>1608</v>
      </c>
      <c r="NLX13" s="13" t="s">
        <v>1764</v>
      </c>
      <c r="NLY13" s="8">
        <v>42796</v>
      </c>
      <c r="NLZ13" s="12" t="s">
        <v>1763</v>
      </c>
      <c r="NMA13" s="12" t="s">
        <v>1608</v>
      </c>
      <c r="NMB13" s="13" t="s">
        <v>1764</v>
      </c>
      <c r="NMC13" s="8">
        <v>42796</v>
      </c>
      <c r="NMD13" s="12" t="s">
        <v>1763</v>
      </c>
      <c r="NME13" s="12" t="s">
        <v>1608</v>
      </c>
      <c r="NMF13" s="13" t="s">
        <v>1764</v>
      </c>
      <c r="NMG13" s="8">
        <v>42796</v>
      </c>
      <c r="NMH13" s="12" t="s">
        <v>1763</v>
      </c>
      <c r="NMI13" s="12" t="s">
        <v>1608</v>
      </c>
      <c r="NMJ13" s="13" t="s">
        <v>1764</v>
      </c>
      <c r="NMK13" s="8">
        <v>42796</v>
      </c>
      <c r="NML13" s="12" t="s">
        <v>1763</v>
      </c>
      <c r="NMM13" s="12" t="s">
        <v>1608</v>
      </c>
      <c r="NMN13" s="13" t="s">
        <v>1764</v>
      </c>
      <c r="NMO13" s="8">
        <v>42796</v>
      </c>
      <c r="NMP13" s="12" t="s">
        <v>1763</v>
      </c>
      <c r="NMQ13" s="12" t="s">
        <v>1608</v>
      </c>
      <c r="NMR13" s="13" t="s">
        <v>1764</v>
      </c>
      <c r="NMS13" s="8">
        <v>42796</v>
      </c>
      <c r="NMT13" s="12" t="s">
        <v>1763</v>
      </c>
      <c r="NMU13" s="12" t="s">
        <v>1608</v>
      </c>
      <c r="NMV13" s="13" t="s">
        <v>1764</v>
      </c>
      <c r="NMW13" s="8">
        <v>42796</v>
      </c>
      <c r="NMX13" s="12" t="s">
        <v>1763</v>
      </c>
      <c r="NMY13" s="12" t="s">
        <v>1608</v>
      </c>
      <c r="NMZ13" s="13" t="s">
        <v>1764</v>
      </c>
      <c r="NNA13" s="8">
        <v>42796</v>
      </c>
      <c r="NNB13" s="12" t="s">
        <v>1763</v>
      </c>
      <c r="NNC13" s="12" t="s">
        <v>1608</v>
      </c>
      <c r="NND13" s="13" t="s">
        <v>1764</v>
      </c>
      <c r="NNE13" s="8">
        <v>42796</v>
      </c>
      <c r="NNF13" s="12" t="s">
        <v>1763</v>
      </c>
      <c r="NNG13" s="12" t="s">
        <v>1608</v>
      </c>
      <c r="NNH13" s="13" t="s">
        <v>1764</v>
      </c>
      <c r="NNI13" s="8">
        <v>42796</v>
      </c>
      <c r="NNJ13" s="12" t="s">
        <v>1763</v>
      </c>
      <c r="NNK13" s="12" t="s">
        <v>1608</v>
      </c>
      <c r="NNL13" s="13" t="s">
        <v>1764</v>
      </c>
      <c r="NNM13" s="8">
        <v>42796</v>
      </c>
      <c r="NNN13" s="12" t="s">
        <v>1763</v>
      </c>
      <c r="NNO13" s="12" t="s">
        <v>1608</v>
      </c>
      <c r="NNP13" s="13" t="s">
        <v>1764</v>
      </c>
      <c r="NNQ13" s="8">
        <v>42796</v>
      </c>
      <c r="NNR13" s="12" t="s">
        <v>1763</v>
      </c>
      <c r="NNS13" s="12" t="s">
        <v>1608</v>
      </c>
      <c r="NNT13" s="13" t="s">
        <v>1764</v>
      </c>
      <c r="NNU13" s="8">
        <v>42796</v>
      </c>
      <c r="NNV13" s="12" t="s">
        <v>1763</v>
      </c>
      <c r="NNW13" s="12" t="s">
        <v>1608</v>
      </c>
      <c r="NNX13" s="13" t="s">
        <v>1764</v>
      </c>
      <c r="NNY13" s="8">
        <v>42796</v>
      </c>
      <c r="NNZ13" s="12" t="s">
        <v>1763</v>
      </c>
      <c r="NOA13" s="12" t="s">
        <v>1608</v>
      </c>
      <c r="NOB13" s="13" t="s">
        <v>1764</v>
      </c>
      <c r="NOC13" s="8">
        <v>42796</v>
      </c>
      <c r="NOD13" s="12" t="s">
        <v>1763</v>
      </c>
      <c r="NOE13" s="12" t="s">
        <v>1608</v>
      </c>
      <c r="NOF13" s="13" t="s">
        <v>1764</v>
      </c>
      <c r="NOG13" s="8">
        <v>42796</v>
      </c>
      <c r="NOH13" s="12" t="s">
        <v>1763</v>
      </c>
      <c r="NOI13" s="12" t="s">
        <v>1608</v>
      </c>
      <c r="NOJ13" s="13" t="s">
        <v>1764</v>
      </c>
      <c r="NOK13" s="8">
        <v>42796</v>
      </c>
      <c r="NOL13" s="12" t="s">
        <v>1763</v>
      </c>
      <c r="NOM13" s="12" t="s">
        <v>1608</v>
      </c>
      <c r="NON13" s="13" t="s">
        <v>1764</v>
      </c>
      <c r="NOO13" s="8">
        <v>42796</v>
      </c>
      <c r="NOP13" s="12" t="s">
        <v>1763</v>
      </c>
      <c r="NOQ13" s="12" t="s">
        <v>1608</v>
      </c>
      <c r="NOR13" s="13" t="s">
        <v>1764</v>
      </c>
      <c r="NOS13" s="8">
        <v>42796</v>
      </c>
      <c r="NOT13" s="12" t="s">
        <v>1763</v>
      </c>
      <c r="NOU13" s="12" t="s">
        <v>1608</v>
      </c>
      <c r="NOV13" s="13" t="s">
        <v>1764</v>
      </c>
      <c r="NOW13" s="8">
        <v>42796</v>
      </c>
      <c r="NOX13" s="12" t="s">
        <v>1763</v>
      </c>
      <c r="NOY13" s="12" t="s">
        <v>1608</v>
      </c>
      <c r="NOZ13" s="13" t="s">
        <v>1764</v>
      </c>
      <c r="NPA13" s="8">
        <v>42796</v>
      </c>
      <c r="NPB13" s="12" t="s">
        <v>1763</v>
      </c>
      <c r="NPC13" s="12" t="s">
        <v>1608</v>
      </c>
      <c r="NPD13" s="13" t="s">
        <v>1764</v>
      </c>
      <c r="NPE13" s="8">
        <v>42796</v>
      </c>
      <c r="NPF13" s="12" t="s">
        <v>1763</v>
      </c>
      <c r="NPG13" s="12" t="s">
        <v>1608</v>
      </c>
      <c r="NPH13" s="13" t="s">
        <v>1764</v>
      </c>
      <c r="NPI13" s="8">
        <v>42796</v>
      </c>
      <c r="NPJ13" s="12" t="s">
        <v>1763</v>
      </c>
      <c r="NPK13" s="12" t="s">
        <v>1608</v>
      </c>
      <c r="NPL13" s="13" t="s">
        <v>1764</v>
      </c>
      <c r="NPM13" s="8">
        <v>42796</v>
      </c>
      <c r="NPN13" s="12" t="s">
        <v>1763</v>
      </c>
      <c r="NPO13" s="12" t="s">
        <v>1608</v>
      </c>
      <c r="NPP13" s="13" t="s">
        <v>1764</v>
      </c>
      <c r="NPQ13" s="8">
        <v>42796</v>
      </c>
      <c r="NPR13" s="12" t="s">
        <v>1763</v>
      </c>
      <c r="NPS13" s="12" t="s">
        <v>1608</v>
      </c>
      <c r="NPT13" s="13" t="s">
        <v>1764</v>
      </c>
      <c r="NPU13" s="8">
        <v>42796</v>
      </c>
      <c r="NPV13" s="12" t="s">
        <v>1763</v>
      </c>
      <c r="NPW13" s="12" t="s">
        <v>1608</v>
      </c>
      <c r="NPX13" s="13" t="s">
        <v>1764</v>
      </c>
      <c r="NPY13" s="8">
        <v>42796</v>
      </c>
      <c r="NPZ13" s="12" t="s">
        <v>1763</v>
      </c>
      <c r="NQA13" s="12" t="s">
        <v>1608</v>
      </c>
      <c r="NQB13" s="13" t="s">
        <v>1764</v>
      </c>
      <c r="NQC13" s="8">
        <v>42796</v>
      </c>
      <c r="NQD13" s="12" t="s">
        <v>1763</v>
      </c>
      <c r="NQE13" s="12" t="s">
        <v>1608</v>
      </c>
      <c r="NQF13" s="13" t="s">
        <v>1764</v>
      </c>
      <c r="NQG13" s="8">
        <v>42796</v>
      </c>
      <c r="NQH13" s="12" t="s">
        <v>1763</v>
      </c>
      <c r="NQI13" s="12" t="s">
        <v>1608</v>
      </c>
      <c r="NQJ13" s="13" t="s">
        <v>1764</v>
      </c>
      <c r="NQK13" s="8">
        <v>42796</v>
      </c>
      <c r="NQL13" s="12" t="s">
        <v>1763</v>
      </c>
      <c r="NQM13" s="12" t="s">
        <v>1608</v>
      </c>
      <c r="NQN13" s="13" t="s">
        <v>1764</v>
      </c>
      <c r="NQO13" s="8">
        <v>42796</v>
      </c>
      <c r="NQP13" s="12" t="s">
        <v>1763</v>
      </c>
      <c r="NQQ13" s="12" t="s">
        <v>1608</v>
      </c>
      <c r="NQR13" s="13" t="s">
        <v>1764</v>
      </c>
      <c r="NQS13" s="8">
        <v>42796</v>
      </c>
      <c r="NQT13" s="12" t="s">
        <v>1763</v>
      </c>
      <c r="NQU13" s="12" t="s">
        <v>1608</v>
      </c>
      <c r="NQV13" s="13" t="s">
        <v>1764</v>
      </c>
      <c r="NQW13" s="8">
        <v>42796</v>
      </c>
      <c r="NQX13" s="12" t="s">
        <v>1763</v>
      </c>
      <c r="NQY13" s="12" t="s">
        <v>1608</v>
      </c>
      <c r="NQZ13" s="13" t="s">
        <v>1764</v>
      </c>
      <c r="NRA13" s="8">
        <v>42796</v>
      </c>
      <c r="NRB13" s="12" t="s">
        <v>1763</v>
      </c>
      <c r="NRC13" s="12" t="s">
        <v>1608</v>
      </c>
      <c r="NRD13" s="13" t="s">
        <v>1764</v>
      </c>
      <c r="NRE13" s="8">
        <v>42796</v>
      </c>
      <c r="NRF13" s="12" t="s">
        <v>1763</v>
      </c>
      <c r="NRG13" s="12" t="s">
        <v>1608</v>
      </c>
      <c r="NRH13" s="13" t="s">
        <v>1764</v>
      </c>
      <c r="NRI13" s="8">
        <v>42796</v>
      </c>
      <c r="NRJ13" s="12" t="s">
        <v>1763</v>
      </c>
      <c r="NRK13" s="12" t="s">
        <v>1608</v>
      </c>
      <c r="NRL13" s="13" t="s">
        <v>1764</v>
      </c>
      <c r="NRM13" s="8">
        <v>42796</v>
      </c>
      <c r="NRN13" s="12" t="s">
        <v>1763</v>
      </c>
      <c r="NRO13" s="12" t="s">
        <v>1608</v>
      </c>
      <c r="NRP13" s="13" t="s">
        <v>1764</v>
      </c>
      <c r="NRQ13" s="8">
        <v>42796</v>
      </c>
      <c r="NRR13" s="12" t="s">
        <v>1763</v>
      </c>
      <c r="NRS13" s="12" t="s">
        <v>1608</v>
      </c>
      <c r="NRT13" s="13" t="s">
        <v>1764</v>
      </c>
      <c r="NRU13" s="8">
        <v>42796</v>
      </c>
      <c r="NRV13" s="12" t="s">
        <v>1763</v>
      </c>
      <c r="NRW13" s="12" t="s">
        <v>1608</v>
      </c>
      <c r="NRX13" s="13" t="s">
        <v>1764</v>
      </c>
      <c r="NRY13" s="8">
        <v>42796</v>
      </c>
      <c r="NRZ13" s="12" t="s">
        <v>1763</v>
      </c>
      <c r="NSA13" s="12" t="s">
        <v>1608</v>
      </c>
      <c r="NSB13" s="13" t="s">
        <v>1764</v>
      </c>
      <c r="NSC13" s="8">
        <v>42796</v>
      </c>
      <c r="NSD13" s="12" t="s">
        <v>1763</v>
      </c>
      <c r="NSE13" s="12" t="s">
        <v>1608</v>
      </c>
      <c r="NSF13" s="13" t="s">
        <v>1764</v>
      </c>
      <c r="NSG13" s="8">
        <v>42796</v>
      </c>
      <c r="NSH13" s="12" t="s">
        <v>1763</v>
      </c>
      <c r="NSI13" s="12" t="s">
        <v>1608</v>
      </c>
      <c r="NSJ13" s="13" t="s">
        <v>1764</v>
      </c>
      <c r="NSK13" s="8">
        <v>42796</v>
      </c>
      <c r="NSL13" s="12" t="s">
        <v>1763</v>
      </c>
      <c r="NSM13" s="12" t="s">
        <v>1608</v>
      </c>
      <c r="NSN13" s="13" t="s">
        <v>1764</v>
      </c>
      <c r="NSO13" s="8">
        <v>42796</v>
      </c>
      <c r="NSP13" s="12" t="s">
        <v>1763</v>
      </c>
      <c r="NSQ13" s="12" t="s">
        <v>1608</v>
      </c>
      <c r="NSR13" s="13" t="s">
        <v>1764</v>
      </c>
      <c r="NSS13" s="8">
        <v>42796</v>
      </c>
      <c r="NST13" s="12" t="s">
        <v>1763</v>
      </c>
      <c r="NSU13" s="12" t="s">
        <v>1608</v>
      </c>
      <c r="NSV13" s="13" t="s">
        <v>1764</v>
      </c>
      <c r="NSW13" s="8">
        <v>42796</v>
      </c>
      <c r="NSX13" s="12" t="s">
        <v>1763</v>
      </c>
      <c r="NSY13" s="12" t="s">
        <v>1608</v>
      </c>
      <c r="NSZ13" s="13" t="s">
        <v>1764</v>
      </c>
      <c r="NTA13" s="8">
        <v>42796</v>
      </c>
      <c r="NTB13" s="12" t="s">
        <v>1763</v>
      </c>
      <c r="NTC13" s="12" t="s">
        <v>1608</v>
      </c>
      <c r="NTD13" s="13" t="s">
        <v>1764</v>
      </c>
      <c r="NTE13" s="8">
        <v>42796</v>
      </c>
      <c r="NTF13" s="12" t="s">
        <v>1763</v>
      </c>
      <c r="NTG13" s="12" t="s">
        <v>1608</v>
      </c>
      <c r="NTH13" s="13" t="s">
        <v>1764</v>
      </c>
      <c r="NTI13" s="8">
        <v>42796</v>
      </c>
      <c r="NTJ13" s="12" t="s">
        <v>1763</v>
      </c>
      <c r="NTK13" s="12" t="s">
        <v>1608</v>
      </c>
      <c r="NTL13" s="13" t="s">
        <v>1764</v>
      </c>
      <c r="NTM13" s="8">
        <v>42796</v>
      </c>
      <c r="NTN13" s="12" t="s">
        <v>1763</v>
      </c>
      <c r="NTO13" s="12" t="s">
        <v>1608</v>
      </c>
      <c r="NTP13" s="13" t="s">
        <v>1764</v>
      </c>
      <c r="NTQ13" s="8">
        <v>42796</v>
      </c>
      <c r="NTR13" s="12" t="s">
        <v>1763</v>
      </c>
      <c r="NTS13" s="12" t="s">
        <v>1608</v>
      </c>
      <c r="NTT13" s="13" t="s">
        <v>1764</v>
      </c>
      <c r="NTU13" s="8">
        <v>42796</v>
      </c>
      <c r="NTV13" s="12" t="s">
        <v>1763</v>
      </c>
      <c r="NTW13" s="12" t="s">
        <v>1608</v>
      </c>
      <c r="NTX13" s="13" t="s">
        <v>1764</v>
      </c>
      <c r="NTY13" s="8">
        <v>42796</v>
      </c>
      <c r="NTZ13" s="12" t="s">
        <v>1763</v>
      </c>
      <c r="NUA13" s="12" t="s">
        <v>1608</v>
      </c>
      <c r="NUB13" s="13" t="s">
        <v>1764</v>
      </c>
      <c r="NUC13" s="8">
        <v>42796</v>
      </c>
      <c r="NUD13" s="12" t="s">
        <v>1763</v>
      </c>
      <c r="NUE13" s="12" t="s">
        <v>1608</v>
      </c>
      <c r="NUF13" s="13" t="s">
        <v>1764</v>
      </c>
      <c r="NUG13" s="8">
        <v>42796</v>
      </c>
      <c r="NUH13" s="12" t="s">
        <v>1763</v>
      </c>
      <c r="NUI13" s="12" t="s">
        <v>1608</v>
      </c>
      <c r="NUJ13" s="13" t="s">
        <v>1764</v>
      </c>
      <c r="NUK13" s="8">
        <v>42796</v>
      </c>
      <c r="NUL13" s="12" t="s">
        <v>1763</v>
      </c>
      <c r="NUM13" s="12" t="s">
        <v>1608</v>
      </c>
      <c r="NUN13" s="13" t="s">
        <v>1764</v>
      </c>
      <c r="NUO13" s="8">
        <v>42796</v>
      </c>
      <c r="NUP13" s="12" t="s">
        <v>1763</v>
      </c>
      <c r="NUQ13" s="12" t="s">
        <v>1608</v>
      </c>
      <c r="NUR13" s="13" t="s">
        <v>1764</v>
      </c>
      <c r="NUS13" s="8">
        <v>42796</v>
      </c>
      <c r="NUT13" s="12" t="s">
        <v>1763</v>
      </c>
      <c r="NUU13" s="12" t="s">
        <v>1608</v>
      </c>
      <c r="NUV13" s="13" t="s">
        <v>1764</v>
      </c>
      <c r="NUW13" s="8">
        <v>42796</v>
      </c>
      <c r="NUX13" s="12" t="s">
        <v>1763</v>
      </c>
      <c r="NUY13" s="12" t="s">
        <v>1608</v>
      </c>
      <c r="NUZ13" s="13" t="s">
        <v>1764</v>
      </c>
      <c r="NVA13" s="8">
        <v>42796</v>
      </c>
      <c r="NVB13" s="12" t="s">
        <v>1763</v>
      </c>
      <c r="NVC13" s="12" t="s">
        <v>1608</v>
      </c>
      <c r="NVD13" s="13" t="s">
        <v>1764</v>
      </c>
      <c r="NVE13" s="8">
        <v>42796</v>
      </c>
      <c r="NVF13" s="12" t="s">
        <v>1763</v>
      </c>
      <c r="NVG13" s="12" t="s">
        <v>1608</v>
      </c>
      <c r="NVH13" s="13" t="s">
        <v>1764</v>
      </c>
      <c r="NVI13" s="8">
        <v>42796</v>
      </c>
      <c r="NVJ13" s="12" t="s">
        <v>1763</v>
      </c>
      <c r="NVK13" s="12" t="s">
        <v>1608</v>
      </c>
      <c r="NVL13" s="13" t="s">
        <v>1764</v>
      </c>
      <c r="NVM13" s="8">
        <v>42796</v>
      </c>
      <c r="NVN13" s="12" t="s">
        <v>1763</v>
      </c>
      <c r="NVO13" s="12" t="s">
        <v>1608</v>
      </c>
      <c r="NVP13" s="13" t="s">
        <v>1764</v>
      </c>
      <c r="NVQ13" s="8">
        <v>42796</v>
      </c>
      <c r="NVR13" s="12" t="s">
        <v>1763</v>
      </c>
      <c r="NVS13" s="12" t="s">
        <v>1608</v>
      </c>
      <c r="NVT13" s="13" t="s">
        <v>1764</v>
      </c>
      <c r="NVU13" s="8">
        <v>42796</v>
      </c>
      <c r="NVV13" s="12" t="s">
        <v>1763</v>
      </c>
      <c r="NVW13" s="12" t="s">
        <v>1608</v>
      </c>
      <c r="NVX13" s="13" t="s">
        <v>1764</v>
      </c>
      <c r="NVY13" s="8">
        <v>42796</v>
      </c>
      <c r="NVZ13" s="12" t="s">
        <v>1763</v>
      </c>
      <c r="NWA13" s="12" t="s">
        <v>1608</v>
      </c>
      <c r="NWB13" s="13" t="s">
        <v>1764</v>
      </c>
      <c r="NWC13" s="8">
        <v>42796</v>
      </c>
      <c r="NWD13" s="12" t="s">
        <v>1763</v>
      </c>
      <c r="NWE13" s="12" t="s">
        <v>1608</v>
      </c>
      <c r="NWF13" s="13" t="s">
        <v>1764</v>
      </c>
      <c r="NWG13" s="8">
        <v>42796</v>
      </c>
      <c r="NWH13" s="12" t="s">
        <v>1763</v>
      </c>
      <c r="NWI13" s="12" t="s">
        <v>1608</v>
      </c>
      <c r="NWJ13" s="13" t="s">
        <v>1764</v>
      </c>
      <c r="NWK13" s="8">
        <v>42796</v>
      </c>
      <c r="NWL13" s="12" t="s">
        <v>1763</v>
      </c>
      <c r="NWM13" s="12" t="s">
        <v>1608</v>
      </c>
      <c r="NWN13" s="13" t="s">
        <v>1764</v>
      </c>
      <c r="NWO13" s="8">
        <v>42796</v>
      </c>
      <c r="NWP13" s="12" t="s">
        <v>1763</v>
      </c>
      <c r="NWQ13" s="12" t="s">
        <v>1608</v>
      </c>
      <c r="NWR13" s="13" t="s">
        <v>1764</v>
      </c>
      <c r="NWS13" s="8">
        <v>42796</v>
      </c>
      <c r="NWT13" s="12" t="s">
        <v>1763</v>
      </c>
      <c r="NWU13" s="12" t="s">
        <v>1608</v>
      </c>
      <c r="NWV13" s="13" t="s">
        <v>1764</v>
      </c>
      <c r="NWW13" s="8">
        <v>42796</v>
      </c>
      <c r="NWX13" s="12" t="s">
        <v>1763</v>
      </c>
      <c r="NWY13" s="12" t="s">
        <v>1608</v>
      </c>
      <c r="NWZ13" s="13" t="s">
        <v>1764</v>
      </c>
      <c r="NXA13" s="8">
        <v>42796</v>
      </c>
      <c r="NXB13" s="12" t="s">
        <v>1763</v>
      </c>
      <c r="NXC13" s="12" t="s">
        <v>1608</v>
      </c>
      <c r="NXD13" s="13" t="s">
        <v>1764</v>
      </c>
      <c r="NXE13" s="8">
        <v>42796</v>
      </c>
      <c r="NXF13" s="12" t="s">
        <v>1763</v>
      </c>
      <c r="NXG13" s="12" t="s">
        <v>1608</v>
      </c>
      <c r="NXH13" s="13" t="s">
        <v>1764</v>
      </c>
      <c r="NXI13" s="8">
        <v>42796</v>
      </c>
      <c r="NXJ13" s="12" t="s">
        <v>1763</v>
      </c>
      <c r="NXK13" s="12" t="s">
        <v>1608</v>
      </c>
      <c r="NXL13" s="13" t="s">
        <v>1764</v>
      </c>
      <c r="NXM13" s="8">
        <v>42796</v>
      </c>
      <c r="NXN13" s="12" t="s">
        <v>1763</v>
      </c>
      <c r="NXO13" s="12" t="s">
        <v>1608</v>
      </c>
      <c r="NXP13" s="13" t="s">
        <v>1764</v>
      </c>
      <c r="NXQ13" s="8">
        <v>42796</v>
      </c>
      <c r="NXR13" s="12" t="s">
        <v>1763</v>
      </c>
      <c r="NXS13" s="12" t="s">
        <v>1608</v>
      </c>
      <c r="NXT13" s="13" t="s">
        <v>1764</v>
      </c>
      <c r="NXU13" s="8">
        <v>42796</v>
      </c>
      <c r="NXV13" s="12" t="s">
        <v>1763</v>
      </c>
      <c r="NXW13" s="12" t="s">
        <v>1608</v>
      </c>
      <c r="NXX13" s="13" t="s">
        <v>1764</v>
      </c>
      <c r="NXY13" s="8">
        <v>42796</v>
      </c>
      <c r="NXZ13" s="12" t="s">
        <v>1763</v>
      </c>
      <c r="NYA13" s="12" t="s">
        <v>1608</v>
      </c>
      <c r="NYB13" s="13" t="s">
        <v>1764</v>
      </c>
      <c r="NYC13" s="8">
        <v>42796</v>
      </c>
      <c r="NYD13" s="12" t="s">
        <v>1763</v>
      </c>
      <c r="NYE13" s="12" t="s">
        <v>1608</v>
      </c>
      <c r="NYF13" s="13" t="s">
        <v>1764</v>
      </c>
      <c r="NYG13" s="8">
        <v>42796</v>
      </c>
      <c r="NYH13" s="12" t="s">
        <v>1763</v>
      </c>
      <c r="NYI13" s="12" t="s">
        <v>1608</v>
      </c>
      <c r="NYJ13" s="13" t="s">
        <v>1764</v>
      </c>
      <c r="NYK13" s="8">
        <v>42796</v>
      </c>
      <c r="NYL13" s="12" t="s">
        <v>1763</v>
      </c>
      <c r="NYM13" s="12" t="s">
        <v>1608</v>
      </c>
      <c r="NYN13" s="13" t="s">
        <v>1764</v>
      </c>
      <c r="NYO13" s="8">
        <v>42796</v>
      </c>
      <c r="NYP13" s="12" t="s">
        <v>1763</v>
      </c>
      <c r="NYQ13" s="12" t="s">
        <v>1608</v>
      </c>
      <c r="NYR13" s="13" t="s">
        <v>1764</v>
      </c>
      <c r="NYS13" s="8">
        <v>42796</v>
      </c>
      <c r="NYT13" s="12" t="s">
        <v>1763</v>
      </c>
      <c r="NYU13" s="12" t="s">
        <v>1608</v>
      </c>
      <c r="NYV13" s="13" t="s">
        <v>1764</v>
      </c>
      <c r="NYW13" s="8">
        <v>42796</v>
      </c>
      <c r="NYX13" s="12" t="s">
        <v>1763</v>
      </c>
      <c r="NYY13" s="12" t="s">
        <v>1608</v>
      </c>
      <c r="NYZ13" s="13" t="s">
        <v>1764</v>
      </c>
      <c r="NZA13" s="8">
        <v>42796</v>
      </c>
      <c r="NZB13" s="12" t="s">
        <v>1763</v>
      </c>
      <c r="NZC13" s="12" t="s">
        <v>1608</v>
      </c>
      <c r="NZD13" s="13" t="s">
        <v>1764</v>
      </c>
      <c r="NZE13" s="8">
        <v>42796</v>
      </c>
      <c r="NZF13" s="12" t="s">
        <v>1763</v>
      </c>
      <c r="NZG13" s="12" t="s">
        <v>1608</v>
      </c>
      <c r="NZH13" s="13" t="s">
        <v>1764</v>
      </c>
      <c r="NZI13" s="8">
        <v>42796</v>
      </c>
      <c r="NZJ13" s="12" t="s">
        <v>1763</v>
      </c>
      <c r="NZK13" s="12" t="s">
        <v>1608</v>
      </c>
      <c r="NZL13" s="13" t="s">
        <v>1764</v>
      </c>
      <c r="NZM13" s="8">
        <v>42796</v>
      </c>
      <c r="NZN13" s="12" t="s">
        <v>1763</v>
      </c>
      <c r="NZO13" s="12" t="s">
        <v>1608</v>
      </c>
      <c r="NZP13" s="13" t="s">
        <v>1764</v>
      </c>
      <c r="NZQ13" s="8">
        <v>42796</v>
      </c>
      <c r="NZR13" s="12" t="s">
        <v>1763</v>
      </c>
      <c r="NZS13" s="12" t="s">
        <v>1608</v>
      </c>
      <c r="NZT13" s="13" t="s">
        <v>1764</v>
      </c>
      <c r="NZU13" s="8">
        <v>42796</v>
      </c>
      <c r="NZV13" s="12" t="s">
        <v>1763</v>
      </c>
      <c r="NZW13" s="12" t="s">
        <v>1608</v>
      </c>
      <c r="NZX13" s="13" t="s">
        <v>1764</v>
      </c>
      <c r="NZY13" s="8">
        <v>42796</v>
      </c>
      <c r="NZZ13" s="12" t="s">
        <v>1763</v>
      </c>
      <c r="OAA13" s="12" t="s">
        <v>1608</v>
      </c>
      <c r="OAB13" s="13" t="s">
        <v>1764</v>
      </c>
      <c r="OAC13" s="8">
        <v>42796</v>
      </c>
      <c r="OAD13" s="12" t="s">
        <v>1763</v>
      </c>
      <c r="OAE13" s="12" t="s">
        <v>1608</v>
      </c>
      <c r="OAF13" s="13" t="s">
        <v>1764</v>
      </c>
      <c r="OAG13" s="8">
        <v>42796</v>
      </c>
      <c r="OAH13" s="12" t="s">
        <v>1763</v>
      </c>
      <c r="OAI13" s="12" t="s">
        <v>1608</v>
      </c>
      <c r="OAJ13" s="13" t="s">
        <v>1764</v>
      </c>
      <c r="OAK13" s="8">
        <v>42796</v>
      </c>
      <c r="OAL13" s="12" t="s">
        <v>1763</v>
      </c>
      <c r="OAM13" s="12" t="s">
        <v>1608</v>
      </c>
      <c r="OAN13" s="13" t="s">
        <v>1764</v>
      </c>
      <c r="OAO13" s="8">
        <v>42796</v>
      </c>
      <c r="OAP13" s="12" t="s">
        <v>1763</v>
      </c>
      <c r="OAQ13" s="12" t="s">
        <v>1608</v>
      </c>
      <c r="OAR13" s="13" t="s">
        <v>1764</v>
      </c>
      <c r="OAS13" s="8">
        <v>42796</v>
      </c>
      <c r="OAT13" s="12" t="s">
        <v>1763</v>
      </c>
      <c r="OAU13" s="12" t="s">
        <v>1608</v>
      </c>
      <c r="OAV13" s="13" t="s">
        <v>1764</v>
      </c>
      <c r="OAW13" s="8">
        <v>42796</v>
      </c>
      <c r="OAX13" s="12" t="s">
        <v>1763</v>
      </c>
      <c r="OAY13" s="12" t="s">
        <v>1608</v>
      </c>
      <c r="OAZ13" s="13" t="s">
        <v>1764</v>
      </c>
      <c r="OBA13" s="8">
        <v>42796</v>
      </c>
      <c r="OBB13" s="12" t="s">
        <v>1763</v>
      </c>
      <c r="OBC13" s="12" t="s">
        <v>1608</v>
      </c>
      <c r="OBD13" s="13" t="s">
        <v>1764</v>
      </c>
      <c r="OBE13" s="8">
        <v>42796</v>
      </c>
      <c r="OBF13" s="12" t="s">
        <v>1763</v>
      </c>
      <c r="OBG13" s="12" t="s">
        <v>1608</v>
      </c>
      <c r="OBH13" s="13" t="s">
        <v>1764</v>
      </c>
      <c r="OBI13" s="8">
        <v>42796</v>
      </c>
      <c r="OBJ13" s="12" t="s">
        <v>1763</v>
      </c>
      <c r="OBK13" s="12" t="s">
        <v>1608</v>
      </c>
      <c r="OBL13" s="13" t="s">
        <v>1764</v>
      </c>
      <c r="OBM13" s="8">
        <v>42796</v>
      </c>
      <c r="OBN13" s="12" t="s">
        <v>1763</v>
      </c>
      <c r="OBO13" s="12" t="s">
        <v>1608</v>
      </c>
      <c r="OBP13" s="13" t="s">
        <v>1764</v>
      </c>
      <c r="OBQ13" s="8">
        <v>42796</v>
      </c>
      <c r="OBR13" s="12" t="s">
        <v>1763</v>
      </c>
      <c r="OBS13" s="12" t="s">
        <v>1608</v>
      </c>
      <c r="OBT13" s="13" t="s">
        <v>1764</v>
      </c>
      <c r="OBU13" s="8">
        <v>42796</v>
      </c>
      <c r="OBV13" s="12" t="s">
        <v>1763</v>
      </c>
      <c r="OBW13" s="12" t="s">
        <v>1608</v>
      </c>
      <c r="OBX13" s="13" t="s">
        <v>1764</v>
      </c>
      <c r="OBY13" s="8">
        <v>42796</v>
      </c>
      <c r="OBZ13" s="12" t="s">
        <v>1763</v>
      </c>
      <c r="OCA13" s="12" t="s">
        <v>1608</v>
      </c>
      <c r="OCB13" s="13" t="s">
        <v>1764</v>
      </c>
      <c r="OCC13" s="8">
        <v>42796</v>
      </c>
      <c r="OCD13" s="12" t="s">
        <v>1763</v>
      </c>
      <c r="OCE13" s="12" t="s">
        <v>1608</v>
      </c>
      <c r="OCF13" s="13" t="s">
        <v>1764</v>
      </c>
      <c r="OCG13" s="8">
        <v>42796</v>
      </c>
      <c r="OCH13" s="12" t="s">
        <v>1763</v>
      </c>
      <c r="OCI13" s="12" t="s">
        <v>1608</v>
      </c>
      <c r="OCJ13" s="13" t="s">
        <v>1764</v>
      </c>
      <c r="OCK13" s="8">
        <v>42796</v>
      </c>
      <c r="OCL13" s="12" t="s">
        <v>1763</v>
      </c>
      <c r="OCM13" s="12" t="s">
        <v>1608</v>
      </c>
      <c r="OCN13" s="13" t="s">
        <v>1764</v>
      </c>
      <c r="OCO13" s="8">
        <v>42796</v>
      </c>
      <c r="OCP13" s="12" t="s">
        <v>1763</v>
      </c>
      <c r="OCQ13" s="12" t="s">
        <v>1608</v>
      </c>
      <c r="OCR13" s="13" t="s">
        <v>1764</v>
      </c>
      <c r="OCS13" s="8">
        <v>42796</v>
      </c>
      <c r="OCT13" s="12" t="s">
        <v>1763</v>
      </c>
      <c r="OCU13" s="12" t="s">
        <v>1608</v>
      </c>
      <c r="OCV13" s="13" t="s">
        <v>1764</v>
      </c>
      <c r="OCW13" s="8">
        <v>42796</v>
      </c>
      <c r="OCX13" s="12" t="s">
        <v>1763</v>
      </c>
      <c r="OCY13" s="12" t="s">
        <v>1608</v>
      </c>
      <c r="OCZ13" s="13" t="s">
        <v>1764</v>
      </c>
      <c r="ODA13" s="8">
        <v>42796</v>
      </c>
      <c r="ODB13" s="12" t="s">
        <v>1763</v>
      </c>
      <c r="ODC13" s="12" t="s">
        <v>1608</v>
      </c>
      <c r="ODD13" s="13" t="s">
        <v>1764</v>
      </c>
      <c r="ODE13" s="8">
        <v>42796</v>
      </c>
      <c r="ODF13" s="12" t="s">
        <v>1763</v>
      </c>
      <c r="ODG13" s="12" t="s">
        <v>1608</v>
      </c>
      <c r="ODH13" s="13" t="s">
        <v>1764</v>
      </c>
      <c r="ODI13" s="8">
        <v>42796</v>
      </c>
      <c r="ODJ13" s="12" t="s">
        <v>1763</v>
      </c>
      <c r="ODK13" s="12" t="s">
        <v>1608</v>
      </c>
      <c r="ODL13" s="13" t="s">
        <v>1764</v>
      </c>
      <c r="ODM13" s="8">
        <v>42796</v>
      </c>
      <c r="ODN13" s="12" t="s">
        <v>1763</v>
      </c>
      <c r="ODO13" s="12" t="s">
        <v>1608</v>
      </c>
      <c r="ODP13" s="13" t="s">
        <v>1764</v>
      </c>
      <c r="ODQ13" s="8">
        <v>42796</v>
      </c>
      <c r="ODR13" s="12" t="s">
        <v>1763</v>
      </c>
      <c r="ODS13" s="12" t="s">
        <v>1608</v>
      </c>
      <c r="ODT13" s="13" t="s">
        <v>1764</v>
      </c>
      <c r="ODU13" s="8">
        <v>42796</v>
      </c>
      <c r="ODV13" s="12" t="s">
        <v>1763</v>
      </c>
      <c r="ODW13" s="12" t="s">
        <v>1608</v>
      </c>
      <c r="ODX13" s="13" t="s">
        <v>1764</v>
      </c>
      <c r="ODY13" s="8">
        <v>42796</v>
      </c>
      <c r="ODZ13" s="12" t="s">
        <v>1763</v>
      </c>
      <c r="OEA13" s="12" t="s">
        <v>1608</v>
      </c>
      <c r="OEB13" s="13" t="s">
        <v>1764</v>
      </c>
      <c r="OEC13" s="8">
        <v>42796</v>
      </c>
      <c r="OED13" s="12" t="s">
        <v>1763</v>
      </c>
      <c r="OEE13" s="12" t="s">
        <v>1608</v>
      </c>
      <c r="OEF13" s="13" t="s">
        <v>1764</v>
      </c>
      <c r="OEG13" s="8">
        <v>42796</v>
      </c>
      <c r="OEH13" s="12" t="s">
        <v>1763</v>
      </c>
      <c r="OEI13" s="12" t="s">
        <v>1608</v>
      </c>
      <c r="OEJ13" s="13" t="s">
        <v>1764</v>
      </c>
      <c r="OEK13" s="8">
        <v>42796</v>
      </c>
      <c r="OEL13" s="12" t="s">
        <v>1763</v>
      </c>
      <c r="OEM13" s="12" t="s">
        <v>1608</v>
      </c>
      <c r="OEN13" s="13" t="s">
        <v>1764</v>
      </c>
      <c r="OEO13" s="8">
        <v>42796</v>
      </c>
      <c r="OEP13" s="12" t="s">
        <v>1763</v>
      </c>
      <c r="OEQ13" s="12" t="s">
        <v>1608</v>
      </c>
      <c r="OER13" s="13" t="s">
        <v>1764</v>
      </c>
      <c r="OES13" s="8">
        <v>42796</v>
      </c>
      <c r="OET13" s="12" t="s">
        <v>1763</v>
      </c>
      <c r="OEU13" s="12" t="s">
        <v>1608</v>
      </c>
      <c r="OEV13" s="13" t="s">
        <v>1764</v>
      </c>
      <c r="OEW13" s="8">
        <v>42796</v>
      </c>
      <c r="OEX13" s="12" t="s">
        <v>1763</v>
      </c>
      <c r="OEY13" s="12" t="s">
        <v>1608</v>
      </c>
      <c r="OEZ13" s="13" t="s">
        <v>1764</v>
      </c>
      <c r="OFA13" s="8">
        <v>42796</v>
      </c>
      <c r="OFB13" s="12" t="s">
        <v>1763</v>
      </c>
      <c r="OFC13" s="12" t="s">
        <v>1608</v>
      </c>
      <c r="OFD13" s="13" t="s">
        <v>1764</v>
      </c>
      <c r="OFE13" s="8">
        <v>42796</v>
      </c>
      <c r="OFF13" s="12" t="s">
        <v>1763</v>
      </c>
      <c r="OFG13" s="12" t="s">
        <v>1608</v>
      </c>
      <c r="OFH13" s="13" t="s">
        <v>1764</v>
      </c>
      <c r="OFI13" s="8">
        <v>42796</v>
      </c>
      <c r="OFJ13" s="12" t="s">
        <v>1763</v>
      </c>
      <c r="OFK13" s="12" t="s">
        <v>1608</v>
      </c>
      <c r="OFL13" s="13" t="s">
        <v>1764</v>
      </c>
      <c r="OFM13" s="8">
        <v>42796</v>
      </c>
      <c r="OFN13" s="12" t="s">
        <v>1763</v>
      </c>
      <c r="OFO13" s="12" t="s">
        <v>1608</v>
      </c>
      <c r="OFP13" s="13" t="s">
        <v>1764</v>
      </c>
      <c r="OFQ13" s="8">
        <v>42796</v>
      </c>
      <c r="OFR13" s="12" t="s">
        <v>1763</v>
      </c>
      <c r="OFS13" s="12" t="s">
        <v>1608</v>
      </c>
      <c r="OFT13" s="13" t="s">
        <v>1764</v>
      </c>
      <c r="OFU13" s="8">
        <v>42796</v>
      </c>
      <c r="OFV13" s="12" t="s">
        <v>1763</v>
      </c>
      <c r="OFW13" s="12" t="s">
        <v>1608</v>
      </c>
      <c r="OFX13" s="13" t="s">
        <v>1764</v>
      </c>
      <c r="OFY13" s="8">
        <v>42796</v>
      </c>
      <c r="OFZ13" s="12" t="s">
        <v>1763</v>
      </c>
      <c r="OGA13" s="12" t="s">
        <v>1608</v>
      </c>
      <c r="OGB13" s="13" t="s">
        <v>1764</v>
      </c>
      <c r="OGC13" s="8">
        <v>42796</v>
      </c>
      <c r="OGD13" s="12" t="s">
        <v>1763</v>
      </c>
      <c r="OGE13" s="12" t="s">
        <v>1608</v>
      </c>
      <c r="OGF13" s="13" t="s">
        <v>1764</v>
      </c>
      <c r="OGG13" s="8">
        <v>42796</v>
      </c>
      <c r="OGH13" s="12" t="s">
        <v>1763</v>
      </c>
      <c r="OGI13" s="12" t="s">
        <v>1608</v>
      </c>
      <c r="OGJ13" s="13" t="s">
        <v>1764</v>
      </c>
      <c r="OGK13" s="8">
        <v>42796</v>
      </c>
      <c r="OGL13" s="12" t="s">
        <v>1763</v>
      </c>
      <c r="OGM13" s="12" t="s">
        <v>1608</v>
      </c>
      <c r="OGN13" s="13" t="s">
        <v>1764</v>
      </c>
      <c r="OGO13" s="8">
        <v>42796</v>
      </c>
      <c r="OGP13" s="12" t="s">
        <v>1763</v>
      </c>
      <c r="OGQ13" s="12" t="s">
        <v>1608</v>
      </c>
      <c r="OGR13" s="13" t="s">
        <v>1764</v>
      </c>
      <c r="OGS13" s="8">
        <v>42796</v>
      </c>
      <c r="OGT13" s="12" t="s">
        <v>1763</v>
      </c>
      <c r="OGU13" s="12" t="s">
        <v>1608</v>
      </c>
      <c r="OGV13" s="13" t="s">
        <v>1764</v>
      </c>
      <c r="OGW13" s="8">
        <v>42796</v>
      </c>
      <c r="OGX13" s="12" t="s">
        <v>1763</v>
      </c>
      <c r="OGY13" s="12" t="s">
        <v>1608</v>
      </c>
      <c r="OGZ13" s="13" t="s">
        <v>1764</v>
      </c>
      <c r="OHA13" s="8">
        <v>42796</v>
      </c>
      <c r="OHB13" s="12" t="s">
        <v>1763</v>
      </c>
      <c r="OHC13" s="12" t="s">
        <v>1608</v>
      </c>
      <c r="OHD13" s="13" t="s">
        <v>1764</v>
      </c>
      <c r="OHE13" s="8">
        <v>42796</v>
      </c>
      <c r="OHF13" s="12" t="s">
        <v>1763</v>
      </c>
      <c r="OHG13" s="12" t="s">
        <v>1608</v>
      </c>
      <c r="OHH13" s="13" t="s">
        <v>1764</v>
      </c>
      <c r="OHI13" s="8">
        <v>42796</v>
      </c>
      <c r="OHJ13" s="12" t="s">
        <v>1763</v>
      </c>
      <c r="OHK13" s="12" t="s">
        <v>1608</v>
      </c>
      <c r="OHL13" s="13" t="s">
        <v>1764</v>
      </c>
      <c r="OHM13" s="8">
        <v>42796</v>
      </c>
      <c r="OHN13" s="12" t="s">
        <v>1763</v>
      </c>
      <c r="OHO13" s="12" t="s">
        <v>1608</v>
      </c>
      <c r="OHP13" s="13" t="s">
        <v>1764</v>
      </c>
      <c r="OHQ13" s="8">
        <v>42796</v>
      </c>
      <c r="OHR13" s="12" t="s">
        <v>1763</v>
      </c>
      <c r="OHS13" s="12" t="s">
        <v>1608</v>
      </c>
      <c r="OHT13" s="13" t="s">
        <v>1764</v>
      </c>
      <c r="OHU13" s="8">
        <v>42796</v>
      </c>
      <c r="OHV13" s="12" t="s">
        <v>1763</v>
      </c>
      <c r="OHW13" s="12" t="s">
        <v>1608</v>
      </c>
      <c r="OHX13" s="13" t="s">
        <v>1764</v>
      </c>
      <c r="OHY13" s="8">
        <v>42796</v>
      </c>
      <c r="OHZ13" s="12" t="s">
        <v>1763</v>
      </c>
      <c r="OIA13" s="12" t="s">
        <v>1608</v>
      </c>
      <c r="OIB13" s="13" t="s">
        <v>1764</v>
      </c>
      <c r="OIC13" s="8">
        <v>42796</v>
      </c>
      <c r="OID13" s="12" t="s">
        <v>1763</v>
      </c>
      <c r="OIE13" s="12" t="s">
        <v>1608</v>
      </c>
      <c r="OIF13" s="13" t="s">
        <v>1764</v>
      </c>
      <c r="OIG13" s="8">
        <v>42796</v>
      </c>
      <c r="OIH13" s="12" t="s">
        <v>1763</v>
      </c>
      <c r="OII13" s="12" t="s">
        <v>1608</v>
      </c>
      <c r="OIJ13" s="13" t="s">
        <v>1764</v>
      </c>
      <c r="OIK13" s="8">
        <v>42796</v>
      </c>
      <c r="OIL13" s="12" t="s">
        <v>1763</v>
      </c>
      <c r="OIM13" s="12" t="s">
        <v>1608</v>
      </c>
      <c r="OIN13" s="13" t="s">
        <v>1764</v>
      </c>
      <c r="OIO13" s="8">
        <v>42796</v>
      </c>
      <c r="OIP13" s="12" t="s">
        <v>1763</v>
      </c>
      <c r="OIQ13" s="12" t="s">
        <v>1608</v>
      </c>
      <c r="OIR13" s="13" t="s">
        <v>1764</v>
      </c>
      <c r="OIS13" s="8">
        <v>42796</v>
      </c>
      <c r="OIT13" s="12" t="s">
        <v>1763</v>
      </c>
      <c r="OIU13" s="12" t="s">
        <v>1608</v>
      </c>
      <c r="OIV13" s="13" t="s">
        <v>1764</v>
      </c>
      <c r="OIW13" s="8">
        <v>42796</v>
      </c>
      <c r="OIX13" s="12" t="s">
        <v>1763</v>
      </c>
      <c r="OIY13" s="12" t="s">
        <v>1608</v>
      </c>
      <c r="OIZ13" s="13" t="s">
        <v>1764</v>
      </c>
      <c r="OJA13" s="8">
        <v>42796</v>
      </c>
      <c r="OJB13" s="12" t="s">
        <v>1763</v>
      </c>
      <c r="OJC13" s="12" t="s">
        <v>1608</v>
      </c>
      <c r="OJD13" s="13" t="s">
        <v>1764</v>
      </c>
      <c r="OJE13" s="8">
        <v>42796</v>
      </c>
      <c r="OJF13" s="12" t="s">
        <v>1763</v>
      </c>
      <c r="OJG13" s="12" t="s">
        <v>1608</v>
      </c>
      <c r="OJH13" s="13" t="s">
        <v>1764</v>
      </c>
      <c r="OJI13" s="8">
        <v>42796</v>
      </c>
      <c r="OJJ13" s="12" t="s">
        <v>1763</v>
      </c>
      <c r="OJK13" s="12" t="s">
        <v>1608</v>
      </c>
      <c r="OJL13" s="13" t="s">
        <v>1764</v>
      </c>
      <c r="OJM13" s="8">
        <v>42796</v>
      </c>
      <c r="OJN13" s="12" t="s">
        <v>1763</v>
      </c>
      <c r="OJO13" s="12" t="s">
        <v>1608</v>
      </c>
      <c r="OJP13" s="13" t="s">
        <v>1764</v>
      </c>
      <c r="OJQ13" s="8">
        <v>42796</v>
      </c>
      <c r="OJR13" s="12" t="s">
        <v>1763</v>
      </c>
      <c r="OJS13" s="12" t="s">
        <v>1608</v>
      </c>
      <c r="OJT13" s="13" t="s">
        <v>1764</v>
      </c>
      <c r="OJU13" s="8">
        <v>42796</v>
      </c>
      <c r="OJV13" s="12" t="s">
        <v>1763</v>
      </c>
      <c r="OJW13" s="12" t="s">
        <v>1608</v>
      </c>
      <c r="OJX13" s="13" t="s">
        <v>1764</v>
      </c>
      <c r="OJY13" s="8">
        <v>42796</v>
      </c>
      <c r="OJZ13" s="12" t="s">
        <v>1763</v>
      </c>
      <c r="OKA13" s="12" t="s">
        <v>1608</v>
      </c>
      <c r="OKB13" s="13" t="s">
        <v>1764</v>
      </c>
      <c r="OKC13" s="8">
        <v>42796</v>
      </c>
      <c r="OKD13" s="12" t="s">
        <v>1763</v>
      </c>
      <c r="OKE13" s="12" t="s">
        <v>1608</v>
      </c>
      <c r="OKF13" s="13" t="s">
        <v>1764</v>
      </c>
      <c r="OKG13" s="8">
        <v>42796</v>
      </c>
      <c r="OKH13" s="12" t="s">
        <v>1763</v>
      </c>
      <c r="OKI13" s="12" t="s">
        <v>1608</v>
      </c>
      <c r="OKJ13" s="13" t="s">
        <v>1764</v>
      </c>
      <c r="OKK13" s="8">
        <v>42796</v>
      </c>
      <c r="OKL13" s="12" t="s">
        <v>1763</v>
      </c>
      <c r="OKM13" s="12" t="s">
        <v>1608</v>
      </c>
      <c r="OKN13" s="13" t="s">
        <v>1764</v>
      </c>
      <c r="OKO13" s="8">
        <v>42796</v>
      </c>
      <c r="OKP13" s="12" t="s">
        <v>1763</v>
      </c>
      <c r="OKQ13" s="12" t="s">
        <v>1608</v>
      </c>
      <c r="OKR13" s="13" t="s">
        <v>1764</v>
      </c>
      <c r="OKS13" s="8">
        <v>42796</v>
      </c>
      <c r="OKT13" s="12" t="s">
        <v>1763</v>
      </c>
      <c r="OKU13" s="12" t="s">
        <v>1608</v>
      </c>
      <c r="OKV13" s="13" t="s">
        <v>1764</v>
      </c>
      <c r="OKW13" s="8">
        <v>42796</v>
      </c>
      <c r="OKX13" s="12" t="s">
        <v>1763</v>
      </c>
      <c r="OKY13" s="12" t="s">
        <v>1608</v>
      </c>
      <c r="OKZ13" s="13" t="s">
        <v>1764</v>
      </c>
      <c r="OLA13" s="8">
        <v>42796</v>
      </c>
      <c r="OLB13" s="12" t="s">
        <v>1763</v>
      </c>
      <c r="OLC13" s="12" t="s">
        <v>1608</v>
      </c>
      <c r="OLD13" s="13" t="s">
        <v>1764</v>
      </c>
      <c r="OLE13" s="8">
        <v>42796</v>
      </c>
      <c r="OLF13" s="12" t="s">
        <v>1763</v>
      </c>
      <c r="OLG13" s="12" t="s">
        <v>1608</v>
      </c>
      <c r="OLH13" s="13" t="s">
        <v>1764</v>
      </c>
      <c r="OLI13" s="8">
        <v>42796</v>
      </c>
      <c r="OLJ13" s="12" t="s">
        <v>1763</v>
      </c>
      <c r="OLK13" s="12" t="s">
        <v>1608</v>
      </c>
      <c r="OLL13" s="13" t="s">
        <v>1764</v>
      </c>
      <c r="OLM13" s="8">
        <v>42796</v>
      </c>
      <c r="OLN13" s="12" t="s">
        <v>1763</v>
      </c>
      <c r="OLO13" s="12" t="s">
        <v>1608</v>
      </c>
      <c r="OLP13" s="13" t="s">
        <v>1764</v>
      </c>
      <c r="OLQ13" s="8">
        <v>42796</v>
      </c>
      <c r="OLR13" s="12" t="s">
        <v>1763</v>
      </c>
      <c r="OLS13" s="12" t="s">
        <v>1608</v>
      </c>
      <c r="OLT13" s="13" t="s">
        <v>1764</v>
      </c>
      <c r="OLU13" s="8">
        <v>42796</v>
      </c>
      <c r="OLV13" s="12" t="s">
        <v>1763</v>
      </c>
      <c r="OLW13" s="12" t="s">
        <v>1608</v>
      </c>
      <c r="OLX13" s="13" t="s">
        <v>1764</v>
      </c>
      <c r="OLY13" s="8">
        <v>42796</v>
      </c>
      <c r="OLZ13" s="12" t="s">
        <v>1763</v>
      </c>
      <c r="OMA13" s="12" t="s">
        <v>1608</v>
      </c>
      <c r="OMB13" s="13" t="s">
        <v>1764</v>
      </c>
      <c r="OMC13" s="8">
        <v>42796</v>
      </c>
      <c r="OMD13" s="12" t="s">
        <v>1763</v>
      </c>
      <c r="OME13" s="12" t="s">
        <v>1608</v>
      </c>
      <c r="OMF13" s="13" t="s">
        <v>1764</v>
      </c>
      <c r="OMG13" s="8">
        <v>42796</v>
      </c>
      <c r="OMH13" s="12" t="s">
        <v>1763</v>
      </c>
      <c r="OMI13" s="12" t="s">
        <v>1608</v>
      </c>
      <c r="OMJ13" s="13" t="s">
        <v>1764</v>
      </c>
      <c r="OMK13" s="8">
        <v>42796</v>
      </c>
      <c r="OML13" s="12" t="s">
        <v>1763</v>
      </c>
      <c r="OMM13" s="12" t="s">
        <v>1608</v>
      </c>
      <c r="OMN13" s="13" t="s">
        <v>1764</v>
      </c>
      <c r="OMO13" s="8">
        <v>42796</v>
      </c>
      <c r="OMP13" s="12" t="s">
        <v>1763</v>
      </c>
      <c r="OMQ13" s="12" t="s">
        <v>1608</v>
      </c>
      <c r="OMR13" s="13" t="s">
        <v>1764</v>
      </c>
      <c r="OMS13" s="8">
        <v>42796</v>
      </c>
      <c r="OMT13" s="12" t="s">
        <v>1763</v>
      </c>
      <c r="OMU13" s="12" t="s">
        <v>1608</v>
      </c>
      <c r="OMV13" s="13" t="s">
        <v>1764</v>
      </c>
      <c r="OMW13" s="8">
        <v>42796</v>
      </c>
      <c r="OMX13" s="12" t="s">
        <v>1763</v>
      </c>
      <c r="OMY13" s="12" t="s">
        <v>1608</v>
      </c>
      <c r="OMZ13" s="13" t="s">
        <v>1764</v>
      </c>
      <c r="ONA13" s="8">
        <v>42796</v>
      </c>
      <c r="ONB13" s="12" t="s">
        <v>1763</v>
      </c>
      <c r="ONC13" s="12" t="s">
        <v>1608</v>
      </c>
      <c r="OND13" s="13" t="s">
        <v>1764</v>
      </c>
      <c r="ONE13" s="8">
        <v>42796</v>
      </c>
      <c r="ONF13" s="12" t="s">
        <v>1763</v>
      </c>
      <c r="ONG13" s="12" t="s">
        <v>1608</v>
      </c>
      <c r="ONH13" s="13" t="s">
        <v>1764</v>
      </c>
      <c r="ONI13" s="8">
        <v>42796</v>
      </c>
      <c r="ONJ13" s="12" t="s">
        <v>1763</v>
      </c>
      <c r="ONK13" s="12" t="s">
        <v>1608</v>
      </c>
      <c r="ONL13" s="13" t="s">
        <v>1764</v>
      </c>
      <c r="ONM13" s="8">
        <v>42796</v>
      </c>
      <c r="ONN13" s="12" t="s">
        <v>1763</v>
      </c>
      <c r="ONO13" s="12" t="s">
        <v>1608</v>
      </c>
      <c r="ONP13" s="13" t="s">
        <v>1764</v>
      </c>
      <c r="ONQ13" s="8">
        <v>42796</v>
      </c>
      <c r="ONR13" s="12" t="s">
        <v>1763</v>
      </c>
      <c r="ONS13" s="12" t="s">
        <v>1608</v>
      </c>
      <c r="ONT13" s="13" t="s">
        <v>1764</v>
      </c>
      <c r="ONU13" s="8">
        <v>42796</v>
      </c>
      <c r="ONV13" s="12" t="s">
        <v>1763</v>
      </c>
      <c r="ONW13" s="12" t="s">
        <v>1608</v>
      </c>
      <c r="ONX13" s="13" t="s">
        <v>1764</v>
      </c>
      <c r="ONY13" s="8">
        <v>42796</v>
      </c>
      <c r="ONZ13" s="12" t="s">
        <v>1763</v>
      </c>
      <c r="OOA13" s="12" t="s">
        <v>1608</v>
      </c>
      <c r="OOB13" s="13" t="s">
        <v>1764</v>
      </c>
      <c r="OOC13" s="8">
        <v>42796</v>
      </c>
      <c r="OOD13" s="12" t="s">
        <v>1763</v>
      </c>
      <c r="OOE13" s="12" t="s">
        <v>1608</v>
      </c>
      <c r="OOF13" s="13" t="s">
        <v>1764</v>
      </c>
      <c r="OOG13" s="8">
        <v>42796</v>
      </c>
      <c r="OOH13" s="12" t="s">
        <v>1763</v>
      </c>
      <c r="OOI13" s="12" t="s">
        <v>1608</v>
      </c>
      <c r="OOJ13" s="13" t="s">
        <v>1764</v>
      </c>
      <c r="OOK13" s="8">
        <v>42796</v>
      </c>
      <c r="OOL13" s="12" t="s">
        <v>1763</v>
      </c>
      <c r="OOM13" s="12" t="s">
        <v>1608</v>
      </c>
      <c r="OON13" s="13" t="s">
        <v>1764</v>
      </c>
      <c r="OOO13" s="8">
        <v>42796</v>
      </c>
      <c r="OOP13" s="12" t="s">
        <v>1763</v>
      </c>
      <c r="OOQ13" s="12" t="s">
        <v>1608</v>
      </c>
      <c r="OOR13" s="13" t="s">
        <v>1764</v>
      </c>
      <c r="OOS13" s="8">
        <v>42796</v>
      </c>
      <c r="OOT13" s="12" t="s">
        <v>1763</v>
      </c>
      <c r="OOU13" s="12" t="s">
        <v>1608</v>
      </c>
      <c r="OOV13" s="13" t="s">
        <v>1764</v>
      </c>
      <c r="OOW13" s="8">
        <v>42796</v>
      </c>
      <c r="OOX13" s="12" t="s">
        <v>1763</v>
      </c>
      <c r="OOY13" s="12" t="s">
        <v>1608</v>
      </c>
      <c r="OOZ13" s="13" t="s">
        <v>1764</v>
      </c>
      <c r="OPA13" s="8">
        <v>42796</v>
      </c>
      <c r="OPB13" s="12" t="s">
        <v>1763</v>
      </c>
      <c r="OPC13" s="12" t="s">
        <v>1608</v>
      </c>
      <c r="OPD13" s="13" t="s">
        <v>1764</v>
      </c>
      <c r="OPE13" s="8">
        <v>42796</v>
      </c>
      <c r="OPF13" s="12" t="s">
        <v>1763</v>
      </c>
      <c r="OPG13" s="12" t="s">
        <v>1608</v>
      </c>
      <c r="OPH13" s="13" t="s">
        <v>1764</v>
      </c>
      <c r="OPI13" s="8">
        <v>42796</v>
      </c>
      <c r="OPJ13" s="12" t="s">
        <v>1763</v>
      </c>
      <c r="OPK13" s="12" t="s">
        <v>1608</v>
      </c>
      <c r="OPL13" s="13" t="s">
        <v>1764</v>
      </c>
      <c r="OPM13" s="8">
        <v>42796</v>
      </c>
      <c r="OPN13" s="12" t="s">
        <v>1763</v>
      </c>
      <c r="OPO13" s="12" t="s">
        <v>1608</v>
      </c>
      <c r="OPP13" s="13" t="s">
        <v>1764</v>
      </c>
      <c r="OPQ13" s="8">
        <v>42796</v>
      </c>
      <c r="OPR13" s="12" t="s">
        <v>1763</v>
      </c>
      <c r="OPS13" s="12" t="s">
        <v>1608</v>
      </c>
      <c r="OPT13" s="13" t="s">
        <v>1764</v>
      </c>
      <c r="OPU13" s="8">
        <v>42796</v>
      </c>
      <c r="OPV13" s="12" t="s">
        <v>1763</v>
      </c>
      <c r="OPW13" s="12" t="s">
        <v>1608</v>
      </c>
      <c r="OPX13" s="13" t="s">
        <v>1764</v>
      </c>
      <c r="OPY13" s="8">
        <v>42796</v>
      </c>
      <c r="OPZ13" s="12" t="s">
        <v>1763</v>
      </c>
      <c r="OQA13" s="12" t="s">
        <v>1608</v>
      </c>
      <c r="OQB13" s="13" t="s">
        <v>1764</v>
      </c>
      <c r="OQC13" s="8">
        <v>42796</v>
      </c>
      <c r="OQD13" s="12" t="s">
        <v>1763</v>
      </c>
      <c r="OQE13" s="12" t="s">
        <v>1608</v>
      </c>
      <c r="OQF13" s="13" t="s">
        <v>1764</v>
      </c>
      <c r="OQG13" s="8">
        <v>42796</v>
      </c>
      <c r="OQH13" s="12" t="s">
        <v>1763</v>
      </c>
      <c r="OQI13" s="12" t="s">
        <v>1608</v>
      </c>
      <c r="OQJ13" s="13" t="s">
        <v>1764</v>
      </c>
      <c r="OQK13" s="8">
        <v>42796</v>
      </c>
      <c r="OQL13" s="12" t="s">
        <v>1763</v>
      </c>
      <c r="OQM13" s="12" t="s">
        <v>1608</v>
      </c>
      <c r="OQN13" s="13" t="s">
        <v>1764</v>
      </c>
      <c r="OQO13" s="8">
        <v>42796</v>
      </c>
      <c r="OQP13" s="12" t="s">
        <v>1763</v>
      </c>
      <c r="OQQ13" s="12" t="s">
        <v>1608</v>
      </c>
      <c r="OQR13" s="13" t="s">
        <v>1764</v>
      </c>
      <c r="OQS13" s="8">
        <v>42796</v>
      </c>
      <c r="OQT13" s="12" t="s">
        <v>1763</v>
      </c>
      <c r="OQU13" s="12" t="s">
        <v>1608</v>
      </c>
      <c r="OQV13" s="13" t="s">
        <v>1764</v>
      </c>
      <c r="OQW13" s="8">
        <v>42796</v>
      </c>
      <c r="OQX13" s="12" t="s">
        <v>1763</v>
      </c>
      <c r="OQY13" s="12" t="s">
        <v>1608</v>
      </c>
      <c r="OQZ13" s="13" t="s">
        <v>1764</v>
      </c>
      <c r="ORA13" s="8">
        <v>42796</v>
      </c>
      <c r="ORB13" s="12" t="s">
        <v>1763</v>
      </c>
      <c r="ORC13" s="12" t="s">
        <v>1608</v>
      </c>
      <c r="ORD13" s="13" t="s">
        <v>1764</v>
      </c>
      <c r="ORE13" s="8">
        <v>42796</v>
      </c>
      <c r="ORF13" s="12" t="s">
        <v>1763</v>
      </c>
      <c r="ORG13" s="12" t="s">
        <v>1608</v>
      </c>
      <c r="ORH13" s="13" t="s">
        <v>1764</v>
      </c>
      <c r="ORI13" s="8">
        <v>42796</v>
      </c>
      <c r="ORJ13" s="12" t="s">
        <v>1763</v>
      </c>
      <c r="ORK13" s="12" t="s">
        <v>1608</v>
      </c>
      <c r="ORL13" s="13" t="s">
        <v>1764</v>
      </c>
      <c r="ORM13" s="8">
        <v>42796</v>
      </c>
      <c r="ORN13" s="12" t="s">
        <v>1763</v>
      </c>
      <c r="ORO13" s="12" t="s">
        <v>1608</v>
      </c>
      <c r="ORP13" s="13" t="s">
        <v>1764</v>
      </c>
      <c r="ORQ13" s="8">
        <v>42796</v>
      </c>
      <c r="ORR13" s="12" t="s">
        <v>1763</v>
      </c>
      <c r="ORS13" s="12" t="s">
        <v>1608</v>
      </c>
      <c r="ORT13" s="13" t="s">
        <v>1764</v>
      </c>
      <c r="ORU13" s="8">
        <v>42796</v>
      </c>
      <c r="ORV13" s="12" t="s">
        <v>1763</v>
      </c>
      <c r="ORW13" s="12" t="s">
        <v>1608</v>
      </c>
      <c r="ORX13" s="13" t="s">
        <v>1764</v>
      </c>
      <c r="ORY13" s="8">
        <v>42796</v>
      </c>
      <c r="ORZ13" s="12" t="s">
        <v>1763</v>
      </c>
      <c r="OSA13" s="12" t="s">
        <v>1608</v>
      </c>
      <c r="OSB13" s="13" t="s">
        <v>1764</v>
      </c>
      <c r="OSC13" s="8">
        <v>42796</v>
      </c>
      <c r="OSD13" s="12" t="s">
        <v>1763</v>
      </c>
      <c r="OSE13" s="12" t="s">
        <v>1608</v>
      </c>
      <c r="OSF13" s="13" t="s">
        <v>1764</v>
      </c>
      <c r="OSG13" s="8">
        <v>42796</v>
      </c>
      <c r="OSH13" s="12" t="s">
        <v>1763</v>
      </c>
      <c r="OSI13" s="12" t="s">
        <v>1608</v>
      </c>
      <c r="OSJ13" s="13" t="s">
        <v>1764</v>
      </c>
      <c r="OSK13" s="8">
        <v>42796</v>
      </c>
      <c r="OSL13" s="12" t="s">
        <v>1763</v>
      </c>
      <c r="OSM13" s="12" t="s">
        <v>1608</v>
      </c>
      <c r="OSN13" s="13" t="s">
        <v>1764</v>
      </c>
      <c r="OSO13" s="8">
        <v>42796</v>
      </c>
      <c r="OSP13" s="12" t="s">
        <v>1763</v>
      </c>
      <c r="OSQ13" s="12" t="s">
        <v>1608</v>
      </c>
      <c r="OSR13" s="13" t="s">
        <v>1764</v>
      </c>
      <c r="OSS13" s="8">
        <v>42796</v>
      </c>
      <c r="OST13" s="12" t="s">
        <v>1763</v>
      </c>
      <c r="OSU13" s="12" t="s">
        <v>1608</v>
      </c>
      <c r="OSV13" s="13" t="s">
        <v>1764</v>
      </c>
      <c r="OSW13" s="8">
        <v>42796</v>
      </c>
      <c r="OSX13" s="12" t="s">
        <v>1763</v>
      </c>
      <c r="OSY13" s="12" t="s">
        <v>1608</v>
      </c>
      <c r="OSZ13" s="13" t="s">
        <v>1764</v>
      </c>
      <c r="OTA13" s="8">
        <v>42796</v>
      </c>
      <c r="OTB13" s="12" t="s">
        <v>1763</v>
      </c>
      <c r="OTC13" s="12" t="s">
        <v>1608</v>
      </c>
      <c r="OTD13" s="13" t="s">
        <v>1764</v>
      </c>
      <c r="OTE13" s="8">
        <v>42796</v>
      </c>
      <c r="OTF13" s="12" t="s">
        <v>1763</v>
      </c>
      <c r="OTG13" s="12" t="s">
        <v>1608</v>
      </c>
      <c r="OTH13" s="13" t="s">
        <v>1764</v>
      </c>
      <c r="OTI13" s="8">
        <v>42796</v>
      </c>
      <c r="OTJ13" s="12" t="s">
        <v>1763</v>
      </c>
      <c r="OTK13" s="12" t="s">
        <v>1608</v>
      </c>
      <c r="OTL13" s="13" t="s">
        <v>1764</v>
      </c>
      <c r="OTM13" s="8">
        <v>42796</v>
      </c>
      <c r="OTN13" s="12" t="s">
        <v>1763</v>
      </c>
      <c r="OTO13" s="12" t="s">
        <v>1608</v>
      </c>
      <c r="OTP13" s="13" t="s">
        <v>1764</v>
      </c>
      <c r="OTQ13" s="8">
        <v>42796</v>
      </c>
      <c r="OTR13" s="12" t="s">
        <v>1763</v>
      </c>
      <c r="OTS13" s="12" t="s">
        <v>1608</v>
      </c>
      <c r="OTT13" s="13" t="s">
        <v>1764</v>
      </c>
      <c r="OTU13" s="8">
        <v>42796</v>
      </c>
      <c r="OTV13" s="12" t="s">
        <v>1763</v>
      </c>
      <c r="OTW13" s="12" t="s">
        <v>1608</v>
      </c>
      <c r="OTX13" s="13" t="s">
        <v>1764</v>
      </c>
      <c r="OTY13" s="8">
        <v>42796</v>
      </c>
      <c r="OTZ13" s="12" t="s">
        <v>1763</v>
      </c>
      <c r="OUA13" s="12" t="s">
        <v>1608</v>
      </c>
      <c r="OUB13" s="13" t="s">
        <v>1764</v>
      </c>
      <c r="OUC13" s="8">
        <v>42796</v>
      </c>
      <c r="OUD13" s="12" t="s">
        <v>1763</v>
      </c>
      <c r="OUE13" s="12" t="s">
        <v>1608</v>
      </c>
      <c r="OUF13" s="13" t="s">
        <v>1764</v>
      </c>
      <c r="OUG13" s="8">
        <v>42796</v>
      </c>
      <c r="OUH13" s="12" t="s">
        <v>1763</v>
      </c>
      <c r="OUI13" s="12" t="s">
        <v>1608</v>
      </c>
      <c r="OUJ13" s="13" t="s">
        <v>1764</v>
      </c>
      <c r="OUK13" s="8">
        <v>42796</v>
      </c>
      <c r="OUL13" s="12" t="s">
        <v>1763</v>
      </c>
      <c r="OUM13" s="12" t="s">
        <v>1608</v>
      </c>
      <c r="OUN13" s="13" t="s">
        <v>1764</v>
      </c>
      <c r="OUO13" s="8">
        <v>42796</v>
      </c>
      <c r="OUP13" s="12" t="s">
        <v>1763</v>
      </c>
      <c r="OUQ13" s="12" t="s">
        <v>1608</v>
      </c>
      <c r="OUR13" s="13" t="s">
        <v>1764</v>
      </c>
      <c r="OUS13" s="8">
        <v>42796</v>
      </c>
      <c r="OUT13" s="12" t="s">
        <v>1763</v>
      </c>
      <c r="OUU13" s="12" t="s">
        <v>1608</v>
      </c>
      <c r="OUV13" s="13" t="s">
        <v>1764</v>
      </c>
      <c r="OUW13" s="8">
        <v>42796</v>
      </c>
      <c r="OUX13" s="12" t="s">
        <v>1763</v>
      </c>
      <c r="OUY13" s="12" t="s">
        <v>1608</v>
      </c>
      <c r="OUZ13" s="13" t="s">
        <v>1764</v>
      </c>
      <c r="OVA13" s="8">
        <v>42796</v>
      </c>
      <c r="OVB13" s="12" t="s">
        <v>1763</v>
      </c>
      <c r="OVC13" s="12" t="s">
        <v>1608</v>
      </c>
      <c r="OVD13" s="13" t="s">
        <v>1764</v>
      </c>
      <c r="OVE13" s="8">
        <v>42796</v>
      </c>
      <c r="OVF13" s="12" t="s">
        <v>1763</v>
      </c>
      <c r="OVG13" s="12" t="s">
        <v>1608</v>
      </c>
      <c r="OVH13" s="13" t="s">
        <v>1764</v>
      </c>
      <c r="OVI13" s="8">
        <v>42796</v>
      </c>
      <c r="OVJ13" s="12" t="s">
        <v>1763</v>
      </c>
      <c r="OVK13" s="12" t="s">
        <v>1608</v>
      </c>
      <c r="OVL13" s="13" t="s">
        <v>1764</v>
      </c>
      <c r="OVM13" s="8">
        <v>42796</v>
      </c>
      <c r="OVN13" s="12" t="s">
        <v>1763</v>
      </c>
      <c r="OVO13" s="12" t="s">
        <v>1608</v>
      </c>
      <c r="OVP13" s="13" t="s">
        <v>1764</v>
      </c>
      <c r="OVQ13" s="8">
        <v>42796</v>
      </c>
      <c r="OVR13" s="12" t="s">
        <v>1763</v>
      </c>
      <c r="OVS13" s="12" t="s">
        <v>1608</v>
      </c>
      <c r="OVT13" s="13" t="s">
        <v>1764</v>
      </c>
      <c r="OVU13" s="8">
        <v>42796</v>
      </c>
      <c r="OVV13" s="12" t="s">
        <v>1763</v>
      </c>
      <c r="OVW13" s="12" t="s">
        <v>1608</v>
      </c>
      <c r="OVX13" s="13" t="s">
        <v>1764</v>
      </c>
      <c r="OVY13" s="8">
        <v>42796</v>
      </c>
      <c r="OVZ13" s="12" t="s">
        <v>1763</v>
      </c>
      <c r="OWA13" s="12" t="s">
        <v>1608</v>
      </c>
      <c r="OWB13" s="13" t="s">
        <v>1764</v>
      </c>
      <c r="OWC13" s="8">
        <v>42796</v>
      </c>
      <c r="OWD13" s="12" t="s">
        <v>1763</v>
      </c>
      <c r="OWE13" s="12" t="s">
        <v>1608</v>
      </c>
      <c r="OWF13" s="13" t="s">
        <v>1764</v>
      </c>
      <c r="OWG13" s="8">
        <v>42796</v>
      </c>
      <c r="OWH13" s="12" t="s">
        <v>1763</v>
      </c>
      <c r="OWI13" s="12" t="s">
        <v>1608</v>
      </c>
      <c r="OWJ13" s="13" t="s">
        <v>1764</v>
      </c>
      <c r="OWK13" s="8">
        <v>42796</v>
      </c>
      <c r="OWL13" s="12" t="s">
        <v>1763</v>
      </c>
      <c r="OWM13" s="12" t="s">
        <v>1608</v>
      </c>
      <c r="OWN13" s="13" t="s">
        <v>1764</v>
      </c>
      <c r="OWO13" s="8">
        <v>42796</v>
      </c>
      <c r="OWP13" s="12" t="s">
        <v>1763</v>
      </c>
      <c r="OWQ13" s="12" t="s">
        <v>1608</v>
      </c>
      <c r="OWR13" s="13" t="s">
        <v>1764</v>
      </c>
      <c r="OWS13" s="8">
        <v>42796</v>
      </c>
      <c r="OWT13" s="12" t="s">
        <v>1763</v>
      </c>
      <c r="OWU13" s="12" t="s">
        <v>1608</v>
      </c>
      <c r="OWV13" s="13" t="s">
        <v>1764</v>
      </c>
      <c r="OWW13" s="8">
        <v>42796</v>
      </c>
      <c r="OWX13" s="12" t="s">
        <v>1763</v>
      </c>
      <c r="OWY13" s="12" t="s">
        <v>1608</v>
      </c>
      <c r="OWZ13" s="13" t="s">
        <v>1764</v>
      </c>
      <c r="OXA13" s="8">
        <v>42796</v>
      </c>
      <c r="OXB13" s="12" t="s">
        <v>1763</v>
      </c>
      <c r="OXC13" s="12" t="s">
        <v>1608</v>
      </c>
      <c r="OXD13" s="13" t="s">
        <v>1764</v>
      </c>
      <c r="OXE13" s="8">
        <v>42796</v>
      </c>
      <c r="OXF13" s="12" t="s">
        <v>1763</v>
      </c>
      <c r="OXG13" s="12" t="s">
        <v>1608</v>
      </c>
      <c r="OXH13" s="13" t="s">
        <v>1764</v>
      </c>
      <c r="OXI13" s="8">
        <v>42796</v>
      </c>
      <c r="OXJ13" s="12" t="s">
        <v>1763</v>
      </c>
      <c r="OXK13" s="12" t="s">
        <v>1608</v>
      </c>
      <c r="OXL13" s="13" t="s">
        <v>1764</v>
      </c>
      <c r="OXM13" s="8">
        <v>42796</v>
      </c>
      <c r="OXN13" s="12" t="s">
        <v>1763</v>
      </c>
      <c r="OXO13" s="12" t="s">
        <v>1608</v>
      </c>
      <c r="OXP13" s="13" t="s">
        <v>1764</v>
      </c>
      <c r="OXQ13" s="8">
        <v>42796</v>
      </c>
      <c r="OXR13" s="12" t="s">
        <v>1763</v>
      </c>
      <c r="OXS13" s="12" t="s">
        <v>1608</v>
      </c>
      <c r="OXT13" s="13" t="s">
        <v>1764</v>
      </c>
      <c r="OXU13" s="8">
        <v>42796</v>
      </c>
      <c r="OXV13" s="12" t="s">
        <v>1763</v>
      </c>
      <c r="OXW13" s="12" t="s">
        <v>1608</v>
      </c>
      <c r="OXX13" s="13" t="s">
        <v>1764</v>
      </c>
      <c r="OXY13" s="8">
        <v>42796</v>
      </c>
      <c r="OXZ13" s="12" t="s">
        <v>1763</v>
      </c>
      <c r="OYA13" s="12" t="s">
        <v>1608</v>
      </c>
      <c r="OYB13" s="13" t="s">
        <v>1764</v>
      </c>
      <c r="OYC13" s="8">
        <v>42796</v>
      </c>
      <c r="OYD13" s="12" t="s">
        <v>1763</v>
      </c>
      <c r="OYE13" s="12" t="s">
        <v>1608</v>
      </c>
      <c r="OYF13" s="13" t="s">
        <v>1764</v>
      </c>
      <c r="OYG13" s="8">
        <v>42796</v>
      </c>
      <c r="OYH13" s="12" t="s">
        <v>1763</v>
      </c>
      <c r="OYI13" s="12" t="s">
        <v>1608</v>
      </c>
      <c r="OYJ13" s="13" t="s">
        <v>1764</v>
      </c>
      <c r="OYK13" s="8">
        <v>42796</v>
      </c>
      <c r="OYL13" s="12" t="s">
        <v>1763</v>
      </c>
      <c r="OYM13" s="12" t="s">
        <v>1608</v>
      </c>
      <c r="OYN13" s="13" t="s">
        <v>1764</v>
      </c>
      <c r="OYO13" s="8">
        <v>42796</v>
      </c>
      <c r="OYP13" s="12" t="s">
        <v>1763</v>
      </c>
      <c r="OYQ13" s="12" t="s">
        <v>1608</v>
      </c>
      <c r="OYR13" s="13" t="s">
        <v>1764</v>
      </c>
      <c r="OYS13" s="8">
        <v>42796</v>
      </c>
      <c r="OYT13" s="12" t="s">
        <v>1763</v>
      </c>
      <c r="OYU13" s="12" t="s">
        <v>1608</v>
      </c>
      <c r="OYV13" s="13" t="s">
        <v>1764</v>
      </c>
      <c r="OYW13" s="8">
        <v>42796</v>
      </c>
      <c r="OYX13" s="12" t="s">
        <v>1763</v>
      </c>
      <c r="OYY13" s="12" t="s">
        <v>1608</v>
      </c>
      <c r="OYZ13" s="13" t="s">
        <v>1764</v>
      </c>
      <c r="OZA13" s="8">
        <v>42796</v>
      </c>
      <c r="OZB13" s="12" t="s">
        <v>1763</v>
      </c>
      <c r="OZC13" s="12" t="s">
        <v>1608</v>
      </c>
      <c r="OZD13" s="13" t="s">
        <v>1764</v>
      </c>
      <c r="OZE13" s="8">
        <v>42796</v>
      </c>
      <c r="OZF13" s="12" t="s">
        <v>1763</v>
      </c>
      <c r="OZG13" s="12" t="s">
        <v>1608</v>
      </c>
      <c r="OZH13" s="13" t="s">
        <v>1764</v>
      </c>
      <c r="OZI13" s="8">
        <v>42796</v>
      </c>
      <c r="OZJ13" s="12" t="s">
        <v>1763</v>
      </c>
      <c r="OZK13" s="12" t="s">
        <v>1608</v>
      </c>
      <c r="OZL13" s="13" t="s">
        <v>1764</v>
      </c>
      <c r="OZM13" s="8">
        <v>42796</v>
      </c>
      <c r="OZN13" s="12" t="s">
        <v>1763</v>
      </c>
      <c r="OZO13" s="12" t="s">
        <v>1608</v>
      </c>
      <c r="OZP13" s="13" t="s">
        <v>1764</v>
      </c>
      <c r="OZQ13" s="8">
        <v>42796</v>
      </c>
      <c r="OZR13" s="12" t="s">
        <v>1763</v>
      </c>
      <c r="OZS13" s="12" t="s">
        <v>1608</v>
      </c>
      <c r="OZT13" s="13" t="s">
        <v>1764</v>
      </c>
      <c r="OZU13" s="8">
        <v>42796</v>
      </c>
      <c r="OZV13" s="12" t="s">
        <v>1763</v>
      </c>
      <c r="OZW13" s="12" t="s">
        <v>1608</v>
      </c>
      <c r="OZX13" s="13" t="s">
        <v>1764</v>
      </c>
      <c r="OZY13" s="8">
        <v>42796</v>
      </c>
      <c r="OZZ13" s="12" t="s">
        <v>1763</v>
      </c>
      <c r="PAA13" s="12" t="s">
        <v>1608</v>
      </c>
      <c r="PAB13" s="13" t="s">
        <v>1764</v>
      </c>
      <c r="PAC13" s="8">
        <v>42796</v>
      </c>
      <c r="PAD13" s="12" t="s">
        <v>1763</v>
      </c>
      <c r="PAE13" s="12" t="s">
        <v>1608</v>
      </c>
      <c r="PAF13" s="13" t="s">
        <v>1764</v>
      </c>
      <c r="PAG13" s="8">
        <v>42796</v>
      </c>
      <c r="PAH13" s="12" t="s">
        <v>1763</v>
      </c>
      <c r="PAI13" s="12" t="s">
        <v>1608</v>
      </c>
      <c r="PAJ13" s="13" t="s">
        <v>1764</v>
      </c>
      <c r="PAK13" s="8">
        <v>42796</v>
      </c>
      <c r="PAL13" s="12" t="s">
        <v>1763</v>
      </c>
      <c r="PAM13" s="12" t="s">
        <v>1608</v>
      </c>
      <c r="PAN13" s="13" t="s">
        <v>1764</v>
      </c>
      <c r="PAO13" s="8">
        <v>42796</v>
      </c>
      <c r="PAP13" s="12" t="s">
        <v>1763</v>
      </c>
      <c r="PAQ13" s="12" t="s">
        <v>1608</v>
      </c>
      <c r="PAR13" s="13" t="s">
        <v>1764</v>
      </c>
      <c r="PAS13" s="8">
        <v>42796</v>
      </c>
      <c r="PAT13" s="12" t="s">
        <v>1763</v>
      </c>
      <c r="PAU13" s="12" t="s">
        <v>1608</v>
      </c>
      <c r="PAV13" s="13" t="s">
        <v>1764</v>
      </c>
      <c r="PAW13" s="8">
        <v>42796</v>
      </c>
      <c r="PAX13" s="12" t="s">
        <v>1763</v>
      </c>
      <c r="PAY13" s="12" t="s">
        <v>1608</v>
      </c>
      <c r="PAZ13" s="13" t="s">
        <v>1764</v>
      </c>
      <c r="PBA13" s="8">
        <v>42796</v>
      </c>
      <c r="PBB13" s="12" t="s">
        <v>1763</v>
      </c>
      <c r="PBC13" s="12" t="s">
        <v>1608</v>
      </c>
      <c r="PBD13" s="13" t="s">
        <v>1764</v>
      </c>
      <c r="PBE13" s="8">
        <v>42796</v>
      </c>
      <c r="PBF13" s="12" t="s">
        <v>1763</v>
      </c>
      <c r="PBG13" s="12" t="s">
        <v>1608</v>
      </c>
      <c r="PBH13" s="13" t="s">
        <v>1764</v>
      </c>
      <c r="PBI13" s="8">
        <v>42796</v>
      </c>
      <c r="PBJ13" s="12" t="s">
        <v>1763</v>
      </c>
      <c r="PBK13" s="12" t="s">
        <v>1608</v>
      </c>
      <c r="PBL13" s="13" t="s">
        <v>1764</v>
      </c>
      <c r="PBM13" s="8">
        <v>42796</v>
      </c>
      <c r="PBN13" s="12" t="s">
        <v>1763</v>
      </c>
      <c r="PBO13" s="12" t="s">
        <v>1608</v>
      </c>
      <c r="PBP13" s="13" t="s">
        <v>1764</v>
      </c>
      <c r="PBQ13" s="8">
        <v>42796</v>
      </c>
      <c r="PBR13" s="12" t="s">
        <v>1763</v>
      </c>
      <c r="PBS13" s="12" t="s">
        <v>1608</v>
      </c>
      <c r="PBT13" s="13" t="s">
        <v>1764</v>
      </c>
      <c r="PBU13" s="8">
        <v>42796</v>
      </c>
      <c r="PBV13" s="12" t="s">
        <v>1763</v>
      </c>
      <c r="PBW13" s="12" t="s">
        <v>1608</v>
      </c>
      <c r="PBX13" s="13" t="s">
        <v>1764</v>
      </c>
      <c r="PBY13" s="8">
        <v>42796</v>
      </c>
      <c r="PBZ13" s="12" t="s">
        <v>1763</v>
      </c>
      <c r="PCA13" s="12" t="s">
        <v>1608</v>
      </c>
      <c r="PCB13" s="13" t="s">
        <v>1764</v>
      </c>
      <c r="PCC13" s="8">
        <v>42796</v>
      </c>
      <c r="PCD13" s="12" t="s">
        <v>1763</v>
      </c>
      <c r="PCE13" s="12" t="s">
        <v>1608</v>
      </c>
      <c r="PCF13" s="13" t="s">
        <v>1764</v>
      </c>
      <c r="PCG13" s="8">
        <v>42796</v>
      </c>
      <c r="PCH13" s="12" t="s">
        <v>1763</v>
      </c>
      <c r="PCI13" s="12" t="s">
        <v>1608</v>
      </c>
      <c r="PCJ13" s="13" t="s">
        <v>1764</v>
      </c>
      <c r="PCK13" s="8">
        <v>42796</v>
      </c>
      <c r="PCL13" s="12" t="s">
        <v>1763</v>
      </c>
      <c r="PCM13" s="12" t="s">
        <v>1608</v>
      </c>
      <c r="PCN13" s="13" t="s">
        <v>1764</v>
      </c>
      <c r="PCO13" s="8">
        <v>42796</v>
      </c>
      <c r="PCP13" s="12" t="s">
        <v>1763</v>
      </c>
      <c r="PCQ13" s="12" t="s">
        <v>1608</v>
      </c>
      <c r="PCR13" s="13" t="s">
        <v>1764</v>
      </c>
      <c r="PCS13" s="8">
        <v>42796</v>
      </c>
      <c r="PCT13" s="12" t="s">
        <v>1763</v>
      </c>
      <c r="PCU13" s="12" t="s">
        <v>1608</v>
      </c>
      <c r="PCV13" s="13" t="s">
        <v>1764</v>
      </c>
      <c r="PCW13" s="8">
        <v>42796</v>
      </c>
      <c r="PCX13" s="12" t="s">
        <v>1763</v>
      </c>
      <c r="PCY13" s="12" t="s">
        <v>1608</v>
      </c>
      <c r="PCZ13" s="13" t="s">
        <v>1764</v>
      </c>
      <c r="PDA13" s="8">
        <v>42796</v>
      </c>
      <c r="PDB13" s="12" t="s">
        <v>1763</v>
      </c>
      <c r="PDC13" s="12" t="s">
        <v>1608</v>
      </c>
      <c r="PDD13" s="13" t="s">
        <v>1764</v>
      </c>
      <c r="PDE13" s="8">
        <v>42796</v>
      </c>
      <c r="PDF13" s="12" t="s">
        <v>1763</v>
      </c>
      <c r="PDG13" s="12" t="s">
        <v>1608</v>
      </c>
      <c r="PDH13" s="13" t="s">
        <v>1764</v>
      </c>
      <c r="PDI13" s="8">
        <v>42796</v>
      </c>
      <c r="PDJ13" s="12" t="s">
        <v>1763</v>
      </c>
      <c r="PDK13" s="12" t="s">
        <v>1608</v>
      </c>
      <c r="PDL13" s="13" t="s">
        <v>1764</v>
      </c>
      <c r="PDM13" s="8">
        <v>42796</v>
      </c>
      <c r="PDN13" s="12" t="s">
        <v>1763</v>
      </c>
      <c r="PDO13" s="12" t="s">
        <v>1608</v>
      </c>
      <c r="PDP13" s="13" t="s">
        <v>1764</v>
      </c>
      <c r="PDQ13" s="8">
        <v>42796</v>
      </c>
      <c r="PDR13" s="12" t="s">
        <v>1763</v>
      </c>
      <c r="PDS13" s="12" t="s">
        <v>1608</v>
      </c>
      <c r="PDT13" s="13" t="s">
        <v>1764</v>
      </c>
      <c r="PDU13" s="8">
        <v>42796</v>
      </c>
      <c r="PDV13" s="12" t="s">
        <v>1763</v>
      </c>
      <c r="PDW13" s="12" t="s">
        <v>1608</v>
      </c>
      <c r="PDX13" s="13" t="s">
        <v>1764</v>
      </c>
      <c r="PDY13" s="8">
        <v>42796</v>
      </c>
      <c r="PDZ13" s="12" t="s">
        <v>1763</v>
      </c>
      <c r="PEA13" s="12" t="s">
        <v>1608</v>
      </c>
      <c r="PEB13" s="13" t="s">
        <v>1764</v>
      </c>
      <c r="PEC13" s="8">
        <v>42796</v>
      </c>
      <c r="PED13" s="12" t="s">
        <v>1763</v>
      </c>
      <c r="PEE13" s="12" t="s">
        <v>1608</v>
      </c>
      <c r="PEF13" s="13" t="s">
        <v>1764</v>
      </c>
      <c r="PEG13" s="8">
        <v>42796</v>
      </c>
      <c r="PEH13" s="12" t="s">
        <v>1763</v>
      </c>
      <c r="PEI13" s="12" t="s">
        <v>1608</v>
      </c>
      <c r="PEJ13" s="13" t="s">
        <v>1764</v>
      </c>
      <c r="PEK13" s="8">
        <v>42796</v>
      </c>
      <c r="PEL13" s="12" t="s">
        <v>1763</v>
      </c>
      <c r="PEM13" s="12" t="s">
        <v>1608</v>
      </c>
      <c r="PEN13" s="13" t="s">
        <v>1764</v>
      </c>
      <c r="PEO13" s="8">
        <v>42796</v>
      </c>
      <c r="PEP13" s="12" t="s">
        <v>1763</v>
      </c>
      <c r="PEQ13" s="12" t="s">
        <v>1608</v>
      </c>
      <c r="PER13" s="13" t="s">
        <v>1764</v>
      </c>
      <c r="PES13" s="8">
        <v>42796</v>
      </c>
      <c r="PET13" s="12" t="s">
        <v>1763</v>
      </c>
      <c r="PEU13" s="12" t="s">
        <v>1608</v>
      </c>
      <c r="PEV13" s="13" t="s">
        <v>1764</v>
      </c>
      <c r="PEW13" s="8">
        <v>42796</v>
      </c>
      <c r="PEX13" s="12" t="s">
        <v>1763</v>
      </c>
      <c r="PEY13" s="12" t="s">
        <v>1608</v>
      </c>
      <c r="PEZ13" s="13" t="s">
        <v>1764</v>
      </c>
      <c r="PFA13" s="8">
        <v>42796</v>
      </c>
      <c r="PFB13" s="12" t="s">
        <v>1763</v>
      </c>
      <c r="PFC13" s="12" t="s">
        <v>1608</v>
      </c>
      <c r="PFD13" s="13" t="s">
        <v>1764</v>
      </c>
      <c r="PFE13" s="8">
        <v>42796</v>
      </c>
      <c r="PFF13" s="12" t="s">
        <v>1763</v>
      </c>
      <c r="PFG13" s="12" t="s">
        <v>1608</v>
      </c>
      <c r="PFH13" s="13" t="s">
        <v>1764</v>
      </c>
      <c r="PFI13" s="8">
        <v>42796</v>
      </c>
      <c r="PFJ13" s="12" t="s">
        <v>1763</v>
      </c>
      <c r="PFK13" s="12" t="s">
        <v>1608</v>
      </c>
      <c r="PFL13" s="13" t="s">
        <v>1764</v>
      </c>
      <c r="PFM13" s="8">
        <v>42796</v>
      </c>
      <c r="PFN13" s="12" t="s">
        <v>1763</v>
      </c>
      <c r="PFO13" s="12" t="s">
        <v>1608</v>
      </c>
      <c r="PFP13" s="13" t="s">
        <v>1764</v>
      </c>
      <c r="PFQ13" s="8">
        <v>42796</v>
      </c>
      <c r="PFR13" s="12" t="s">
        <v>1763</v>
      </c>
      <c r="PFS13" s="12" t="s">
        <v>1608</v>
      </c>
      <c r="PFT13" s="13" t="s">
        <v>1764</v>
      </c>
      <c r="PFU13" s="8">
        <v>42796</v>
      </c>
      <c r="PFV13" s="12" t="s">
        <v>1763</v>
      </c>
      <c r="PFW13" s="12" t="s">
        <v>1608</v>
      </c>
      <c r="PFX13" s="13" t="s">
        <v>1764</v>
      </c>
      <c r="PFY13" s="8">
        <v>42796</v>
      </c>
      <c r="PFZ13" s="12" t="s">
        <v>1763</v>
      </c>
      <c r="PGA13" s="12" t="s">
        <v>1608</v>
      </c>
      <c r="PGB13" s="13" t="s">
        <v>1764</v>
      </c>
      <c r="PGC13" s="8">
        <v>42796</v>
      </c>
      <c r="PGD13" s="12" t="s">
        <v>1763</v>
      </c>
      <c r="PGE13" s="12" t="s">
        <v>1608</v>
      </c>
      <c r="PGF13" s="13" t="s">
        <v>1764</v>
      </c>
      <c r="PGG13" s="8">
        <v>42796</v>
      </c>
      <c r="PGH13" s="12" t="s">
        <v>1763</v>
      </c>
      <c r="PGI13" s="12" t="s">
        <v>1608</v>
      </c>
      <c r="PGJ13" s="13" t="s">
        <v>1764</v>
      </c>
      <c r="PGK13" s="8">
        <v>42796</v>
      </c>
      <c r="PGL13" s="12" t="s">
        <v>1763</v>
      </c>
      <c r="PGM13" s="12" t="s">
        <v>1608</v>
      </c>
      <c r="PGN13" s="13" t="s">
        <v>1764</v>
      </c>
      <c r="PGO13" s="8">
        <v>42796</v>
      </c>
      <c r="PGP13" s="12" t="s">
        <v>1763</v>
      </c>
      <c r="PGQ13" s="12" t="s">
        <v>1608</v>
      </c>
      <c r="PGR13" s="13" t="s">
        <v>1764</v>
      </c>
      <c r="PGS13" s="8">
        <v>42796</v>
      </c>
      <c r="PGT13" s="12" t="s">
        <v>1763</v>
      </c>
      <c r="PGU13" s="12" t="s">
        <v>1608</v>
      </c>
      <c r="PGV13" s="13" t="s">
        <v>1764</v>
      </c>
      <c r="PGW13" s="8">
        <v>42796</v>
      </c>
      <c r="PGX13" s="12" t="s">
        <v>1763</v>
      </c>
      <c r="PGY13" s="12" t="s">
        <v>1608</v>
      </c>
      <c r="PGZ13" s="13" t="s">
        <v>1764</v>
      </c>
      <c r="PHA13" s="8">
        <v>42796</v>
      </c>
      <c r="PHB13" s="12" t="s">
        <v>1763</v>
      </c>
      <c r="PHC13" s="12" t="s">
        <v>1608</v>
      </c>
      <c r="PHD13" s="13" t="s">
        <v>1764</v>
      </c>
      <c r="PHE13" s="8">
        <v>42796</v>
      </c>
      <c r="PHF13" s="12" t="s">
        <v>1763</v>
      </c>
      <c r="PHG13" s="12" t="s">
        <v>1608</v>
      </c>
      <c r="PHH13" s="13" t="s">
        <v>1764</v>
      </c>
      <c r="PHI13" s="8">
        <v>42796</v>
      </c>
      <c r="PHJ13" s="12" t="s">
        <v>1763</v>
      </c>
      <c r="PHK13" s="12" t="s">
        <v>1608</v>
      </c>
      <c r="PHL13" s="13" t="s">
        <v>1764</v>
      </c>
      <c r="PHM13" s="8">
        <v>42796</v>
      </c>
      <c r="PHN13" s="12" t="s">
        <v>1763</v>
      </c>
      <c r="PHO13" s="12" t="s">
        <v>1608</v>
      </c>
      <c r="PHP13" s="13" t="s">
        <v>1764</v>
      </c>
      <c r="PHQ13" s="8">
        <v>42796</v>
      </c>
      <c r="PHR13" s="12" t="s">
        <v>1763</v>
      </c>
      <c r="PHS13" s="12" t="s">
        <v>1608</v>
      </c>
      <c r="PHT13" s="13" t="s">
        <v>1764</v>
      </c>
      <c r="PHU13" s="8">
        <v>42796</v>
      </c>
      <c r="PHV13" s="12" t="s">
        <v>1763</v>
      </c>
      <c r="PHW13" s="12" t="s">
        <v>1608</v>
      </c>
      <c r="PHX13" s="13" t="s">
        <v>1764</v>
      </c>
      <c r="PHY13" s="8">
        <v>42796</v>
      </c>
      <c r="PHZ13" s="12" t="s">
        <v>1763</v>
      </c>
      <c r="PIA13" s="12" t="s">
        <v>1608</v>
      </c>
      <c r="PIB13" s="13" t="s">
        <v>1764</v>
      </c>
      <c r="PIC13" s="8">
        <v>42796</v>
      </c>
      <c r="PID13" s="12" t="s">
        <v>1763</v>
      </c>
      <c r="PIE13" s="12" t="s">
        <v>1608</v>
      </c>
      <c r="PIF13" s="13" t="s">
        <v>1764</v>
      </c>
      <c r="PIG13" s="8">
        <v>42796</v>
      </c>
      <c r="PIH13" s="12" t="s">
        <v>1763</v>
      </c>
      <c r="PII13" s="12" t="s">
        <v>1608</v>
      </c>
      <c r="PIJ13" s="13" t="s">
        <v>1764</v>
      </c>
      <c r="PIK13" s="8">
        <v>42796</v>
      </c>
      <c r="PIL13" s="12" t="s">
        <v>1763</v>
      </c>
      <c r="PIM13" s="12" t="s">
        <v>1608</v>
      </c>
      <c r="PIN13" s="13" t="s">
        <v>1764</v>
      </c>
      <c r="PIO13" s="8">
        <v>42796</v>
      </c>
      <c r="PIP13" s="12" t="s">
        <v>1763</v>
      </c>
      <c r="PIQ13" s="12" t="s">
        <v>1608</v>
      </c>
      <c r="PIR13" s="13" t="s">
        <v>1764</v>
      </c>
      <c r="PIS13" s="8">
        <v>42796</v>
      </c>
      <c r="PIT13" s="12" t="s">
        <v>1763</v>
      </c>
      <c r="PIU13" s="12" t="s">
        <v>1608</v>
      </c>
      <c r="PIV13" s="13" t="s">
        <v>1764</v>
      </c>
      <c r="PIW13" s="8">
        <v>42796</v>
      </c>
      <c r="PIX13" s="12" t="s">
        <v>1763</v>
      </c>
      <c r="PIY13" s="12" t="s">
        <v>1608</v>
      </c>
      <c r="PIZ13" s="13" t="s">
        <v>1764</v>
      </c>
      <c r="PJA13" s="8">
        <v>42796</v>
      </c>
      <c r="PJB13" s="12" t="s">
        <v>1763</v>
      </c>
      <c r="PJC13" s="12" t="s">
        <v>1608</v>
      </c>
      <c r="PJD13" s="13" t="s">
        <v>1764</v>
      </c>
      <c r="PJE13" s="8">
        <v>42796</v>
      </c>
      <c r="PJF13" s="12" t="s">
        <v>1763</v>
      </c>
      <c r="PJG13" s="12" t="s">
        <v>1608</v>
      </c>
      <c r="PJH13" s="13" t="s">
        <v>1764</v>
      </c>
      <c r="PJI13" s="8">
        <v>42796</v>
      </c>
      <c r="PJJ13" s="12" t="s">
        <v>1763</v>
      </c>
      <c r="PJK13" s="12" t="s">
        <v>1608</v>
      </c>
      <c r="PJL13" s="13" t="s">
        <v>1764</v>
      </c>
      <c r="PJM13" s="8">
        <v>42796</v>
      </c>
      <c r="PJN13" s="12" t="s">
        <v>1763</v>
      </c>
      <c r="PJO13" s="12" t="s">
        <v>1608</v>
      </c>
      <c r="PJP13" s="13" t="s">
        <v>1764</v>
      </c>
      <c r="PJQ13" s="8">
        <v>42796</v>
      </c>
      <c r="PJR13" s="12" t="s">
        <v>1763</v>
      </c>
      <c r="PJS13" s="12" t="s">
        <v>1608</v>
      </c>
      <c r="PJT13" s="13" t="s">
        <v>1764</v>
      </c>
      <c r="PJU13" s="8">
        <v>42796</v>
      </c>
      <c r="PJV13" s="12" t="s">
        <v>1763</v>
      </c>
      <c r="PJW13" s="12" t="s">
        <v>1608</v>
      </c>
      <c r="PJX13" s="13" t="s">
        <v>1764</v>
      </c>
      <c r="PJY13" s="8">
        <v>42796</v>
      </c>
      <c r="PJZ13" s="12" t="s">
        <v>1763</v>
      </c>
      <c r="PKA13" s="12" t="s">
        <v>1608</v>
      </c>
      <c r="PKB13" s="13" t="s">
        <v>1764</v>
      </c>
      <c r="PKC13" s="8">
        <v>42796</v>
      </c>
      <c r="PKD13" s="12" t="s">
        <v>1763</v>
      </c>
      <c r="PKE13" s="12" t="s">
        <v>1608</v>
      </c>
      <c r="PKF13" s="13" t="s">
        <v>1764</v>
      </c>
      <c r="PKG13" s="8">
        <v>42796</v>
      </c>
      <c r="PKH13" s="12" t="s">
        <v>1763</v>
      </c>
      <c r="PKI13" s="12" t="s">
        <v>1608</v>
      </c>
      <c r="PKJ13" s="13" t="s">
        <v>1764</v>
      </c>
      <c r="PKK13" s="8">
        <v>42796</v>
      </c>
      <c r="PKL13" s="12" t="s">
        <v>1763</v>
      </c>
      <c r="PKM13" s="12" t="s">
        <v>1608</v>
      </c>
      <c r="PKN13" s="13" t="s">
        <v>1764</v>
      </c>
      <c r="PKO13" s="8">
        <v>42796</v>
      </c>
      <c r="PKP13" s="12" t="s">
        <v>1763</v>
      </c>
      <c r="PKQ13" s="12" t="s">
        <v>1608</v>
      </c>
      <c r="PKR13" s="13" t="s">
        <v>1764</v>
      </c>
      <c r="PKS13" s="8">
        <v>42796</v>
      </c>
      <c r="PKT13" s="12" t="s">
        <v>1763</v>
      </c>
      <c r="PKU13" s="12" t="s">
        <v>1608</v>
      </c>
      <c r="PKV13" s="13" t="s">
        <v>1764</v>
      </c>
      <c r="PKW13" s="8">
        <v>42796</v>
      </c>
      <c r="PKX13" s="12" t="s">
        <v>1763</v>
      </c>
      <c r="PKY13" s="12" t="s">
        <v>1608</v>
      </c>
      <c r="PKZ13" s="13" t="s">
        <v>1764</v>
      </c>
      <c r="PLA13" s="8">
        <v>42796</v>
      </c>
      <c r="PLB13" s="12" t="s">
        <v>1763</v>
      </c>
      <c r="PLC13" s="12" t="s">
        <v>1608</v>
      </c>
      <c r="PLD13" s="13" t="s">
        <v>1764</v>
      </c>
      <c r="PLE13" s="8">
        <v>42796</v>
      </c>
      <c r="PLF13" s="12" t="s">
        <v>1763</v>
      </c>
      <c r="PLG13" s="12" t="s">
        <v>1608</v>
      </c>
      <c r="PLH13" s="13" t="s">
        <v>1764</v>
      </c>
      <c r="PLI13" s="8">
        <v>42796</v>
      </c>
      <c r="PLJ13" s="12" t="s">
        <v>1763</v>
      </c>
      <c r="PLK13" s="12" t="s">
        <v>1608</v>
      </c>
      <c r="PLL13" s="13" t="s">
        <v>1764</v>
      </c>
      <c r="PLM13" s="8">
        <v>42796</v>
      </c>
      <c r="PLN13" s="12" t="s">
        <v>1763</v>
      </c>
      <c r="PLO13" s="12" t="s">
        <v>1608</v>
      </c>
      <c r="PLP13" s="13" t="s">
        <v>1764</v>
      </c>
      <c r="PLQ13" s="8">
        <v>42796</v>
      </c>
      <c r="PLR13" s="12" t="s">
        <v>1763</v>
      </c>
      <c r="PLS13" s="12" t="s">
        <v>1608</v>
      </c>
      <c r="PLT13" s="13" t="s">
        <v>1764</v>
      </c>
      <c r="PLU13" s="8">
        <v>42796</v>
      </c>
      <c r="PLV13" s="12" t="s">
        <v>1763</v>
      </c>
      <c r="PLW13" s="12" t="s">
        <v>1608</v>
      </c>
      <c r="PLX13" s="13" t="s">
        <v>1764</v>
      </c>
      <c r="PLY13" s="8">
        <v>42796</v>
      </c>
      <c r="PLZ13" s="12" t="s">
        <v>1763</v>
      </c>
      <c r="PMA13" s="12" t="s">
        <v>1608</v>
      </c>
      <c r="PMB13" s="13" t="s">
        <v>1764</v>
      </c>
      <c r="PMC13" s="8">
        <v>42796</v>
      </c>
      <c r="PMD13" s="12" t="s">
        <v>1763</v>
      </c>
      <c r="PME13" s="12" t="s">
        <v>1608</v>
      </c>
      <c r="PMF13" s="13" t="s">
        <v>1764</v>
      </c>
      <c r="PMG13" s="8">
        <v>42796</v>
      </c>
      <c r="PMH13" s="12" t="s">
        <v>1763</v>
      </c>
      <c r="PMI13" s="12" t="s">
        <v>1608</v>
      </c>
      <c r="PMJ13" s="13" t="s">
        <v>1764</v>
      </c>
      <c r="PMK13" s="8">
        <v>42796</v>
      </c>
      <c r="PML13" s="12" t="s">
        <v>1763</v>
      </c>
      <c r="PMM13" s="12" t="s">
        <v>1608</v>
      </c>
      <c r="PMN13" s="13" t="s">
        <v>1764</v>
      </c>
      <c r="PMO13" s="8">
        <v>42796</v>
      </c>
      <c r="PMP13" s="12" t="s">
        <v>1763</v>
      </c>
      <c r="PMQ13" s="12" t="s">
        <v>1608</v>
      </c>
      <c r="PMR13" s="13" t="s">
        <v>1764</v>
      </c>
      <c r="PMS13" s="8">
        <v>42796</v>
      </c>
      <c r="PMT13" s="12" t="s">
        <v>1763</v>
      </c>
      <c r="PMU13" s="12" t="s">
        <v>1608</v>
      </c>
      <c r="PMV13" s="13" t="s">
        <v>1764</v>
      </c>
      <c r="PMW13" s="8">
        <v>42796</v>
      </c>
      <c r="PMX13" s="12" t="s">
        <v>1763</v>
      </c>
      <c r="PMY13" s="12" t="s">
        <v>1608</v>
      </c>
      <c r="PMZ13" s="13" t="s">
        <v>1764</v>
      </c>
      <c r="PNA13" s="8">
        <v>42796</v>
      </c>
      <c r="PNB13" s="12" t="s">
        <v>1763</v>
      </c>
      <c r="PNC13" s="12" t="s">
        <v>1608</v>
      </c>
      <c r="PND13" s="13" t="s">
        <v>1764</v>
      </c>
      <c r="PNE13" s="8">
        <v>42796</v>
      </c>
      <c r="PNF13" s="12" t="s">
        <v>1763</v>
      </c>
      <c r="PNG13" s="12" t="s">
        <v>1608</v>
      </c>
      <c r="PNH13" s="13" t="s">
        <v>1764</v>
      </c>
      <c r="PNI13" s="8">
        <v>42796</v>
      </c>
      <c r="PNJ13" s="12" t="s">
        <v>1763</v>
      </c>
      <c r="PNK13" s="12" t="s">
        <v>1608</v>
      </c>
      <c r="PNL13" s="13" t="s">
        <v>1764</v>
      </c>
      <c r="PNM13" s="8">
        <v>42796</v>
      </c>
      <c r="PNN13" s="12" t="s">
        <v>1763</v>
      </c>
      <c r="PNO13" s="12" t="s">
        <v>1608</v>
      </c>
      <c r="PNP13" s="13" t="s">
        <v>1764</v>
      </c>
      <c r="PNQ13" s="8">
        <v>42796</v>
      </c>
      <c r="PNR13" s="12" t="s">
        <v>1763</v>
      </c>
      <c r="PNS13" s="12" t="s">
        <v>1608</v>
      </c>
      <c r="PNT13" s="13" t="s">
        <v>1764</v>
      </c>
      <c r="PNU13" s="8">
        <v>42796</v>
      </c>
      <c r="PNV13" s="12" t="s">
        <v>1763</v>
      </c>
      <c r="PNW13" s="12" t="s">
        <v>1608</v>
      </c>
      <c r="PNX13" s="13" t="s">
        <v>1764</v>
      </c>
      <c r="PNY13" s="8">
        <v>42796</v>
      </c>
      <c r="PNZ13" s="12" t="s">
        <v>1763</v>
      </c>
      <c r="POA13" s="12" t="s">
        <v>1608</v>
      </c>
      <c r="POB13" s="13" t="s">
        <v>1764</v>
      </c>
      <c r="POC13" s="8">
        <v>42796</v>
      </c>
      <c r="POD13" s="12" t="s">
        <v>1763</v>
      </c>
      <c r="POE13" s="12" t="s">
        <v>1608</v>
      </c>
      <c r="POF13" s="13" t="s">
        <v>1764</v>
      </c>
      <c r="POG13" s="8">
        <v>42796</v>
      </c>
      <c r="POH13" s="12" t="s">
        <v>1763</v>
      </c>
      <c r="POI13" s="12" t="s">
        <v>1608</v>
      </c>
      <c r="POJ13" s="13" t="s">
        <v>1764</v>
      </c>
      <c r="POK13" s="8">
        <v>42796</v>
      </c>
      <c r="POL13" s="12" t="s">
        <v>1763</v>
      </c>
      <c r="POM13" s="12" t="s">
        <v>1608</v>
      </c>
      <c r="PON13" s="13" t="s">
        <v>1764</v>
      </c>
      <c r="POO13" s="8">
        <v>42796</v>
      </c>
      <c r="POP13" s="12" t="s">
        <v>1763</v>
      </c>
      <c r="POQ13" s="12" t="s">
        <v>1608</v>
      </c>
      <c r="POR13" s="13" t="s">
        <v>1764</v>
      </c>
      <c r="POS13" s="8">
        <v>42796</v>
      </c>
      <c r="POT13" s="12" t="s">
        <v>1763</v>
      </c>
      <c r="POU13" s="12" t="s">
        <v>1608</v>
      </c>
      <c r="POV13" s="13" t="s">
        <v>1764</v>
      </c>
      <c r="POW13" s="8">
        <v>42796</v>
      </c>
      <c r="POX13" s="12" t="s">
        <v>1763</v>
      </c>
      <c r="POY13" s="12" t="s">
        <v>1608</v>
      </c>
      <c r="POZ13" s="13" t="s">
        <v>1764</v>
      </c>
      <c r="PPA13" s="8">
        <v>42796</v>
      </c>
      <c r="PPB13" s="12" t="s">
        <v>1763</v>
      </c>
      <c r="PPC13" s="12" t="s">
        <v>1608</v>
      </c>
      <c r="PPD13" s="13" t="s">
        <v>1764</v>
      </c>
      <c r="PPE13" s="8">
        <v>42796</v>
      </c>
      <c r="PPF13" s="12" t="s">
        <v>1763</v>
      </c>
      <c r="PPG13" s="12" t="s">
        <v>1608</v>
      </c>
      <c r="PPH13" s="13" t="s">
        <v>1764</v>
      </c>
      <c r="PPI13" s="8">
        <v>42796</v>
      </c>
      <c r="PPJ13" s="12" t="s">
        <v>1763</v>
      </c>
      <c r="PPK13" s="12" t="s">
        <v>1608</v>
      </c>
      <c r="PPL13" s="13" t="s">
        <v>1764</v>
      </c>
      <c r="PPM13" s="8">
        <v>42796</v>
      </c>
      <c r="PPN13" s="12" t="s">
        <v>1763</v>
      </c>
      <c r="PPO13" s="12" t="s">
        <v>1608</v>
      </c>
      <c r="PPP13" s="13" t="s">
        <v>1764</v>
      </c>
      <c r="PPQ13" s="8">
        <v>42796</v>
      </c>
      <c r="PPR13" s="12" t="s">
        <v>1763</v>
      </c>
      <c r="PPS13" s="12" t="s">
        <v>1608</v>
      </c>
      <c r="PPT13" s="13" t="s">
        <v>1764</v>
      </c>
      <c r="PPU13" s="8">
        <v>42796</v>
      </c>
      <c r="PPV13" s="12" t="s">
        <v>1763</v>
      </c>
      <c r="PPW13" s="12" t="s">
        <v>1608</v>
      </c>
      <c r="PPX13" s="13" t="s">
        <v>1764</v>
      </c>
      <c r="PPY13" s="8">
        <v>42796</v>
      </c>
      <c r="PPZ13" s="12" t="s">
        <v>1763</v>
      </c>
      <c r="PQA13" s="12" t="s">
        <v>1608</v>
      </c>
      <c r="PQB13" s="13" t="s">
        <v>1764</v>
      </c>
      <c r="PQC13" s="8">
        <v>42796</v>
      </c>
      <c r="PQD13" s="12" t="s">
        <v>1763</v>
      </c>
      <c r="PQE13" s="12" t="s">
        <v>1608</v>
      </c>
      <c r="PQF13" s="13" t="s">
        <v>1764</v>
      </c>
      <c r="PQG13" s="8">
        <v>42796</v>
      </c>
      <c r="PQH13" s="12" t="s">
        <v>1763</v>
      </c>
      <c r="PQI13" s="12" t="s">
        <v>1608</v>
      </c>
      <c r="PQJ13" s="13" t="s">
        <v>1764</v>
      </c>
      <c r="PQK13" s="8">
        <v>42796</v>
      </c>
      <c r="PQL13" s="12" t="s">
        <v>1763</v>
      </c>
      <c r="PQM13" s="12" t="s">
        <v>1608</v>
      </c>
      <c r="PQN13" s="13" t="s">
        <v>1764</v>
      </c>
      <c r="PQO13" s="8">
        <v>42796</v>
      </c>
      <c r="PQP13" s="12" t="s">
        <v>1763</v>
      </c>
      <c r="PQQ13" s="12" t="s">
        <v>1608</v>
      </c>
      <c r="PQR13" s="13" t="s">
        <v>1764</v>
      </c>
      <c r="PQS13" s="8">
        <v>42796</v>
      </c>
      <c r="PQT13" s="12" t="s">
        <v>1763</v>
      </c>
      <c r="PQU13" s="12" t="s">
        <v>1608</v>
      </c>
      <c r="PQV13" s="13" t="s">
        <v>1764</v>
      </c>
      <c r="PQW13" s="8">
        <v>42796</v>
      </c>
      <c r="PQX13" s="12" t="s">
        <v>1763</v>
      </c>
      <c r="PQY13" s="12" t="s">
        <v>1608</v>
      </c>
      <c r="PQZ13" s="13" t="s">
        <v>1764</v>
      </c>
      <c r="PRA13" s="8">
        <v>42796</v>
      </c>
      <c r="PRB13" s="12" t="s">
        <v>1763</v>
      </c>
      <c r="PRC13" s="12" t="s">
        <v>1608</v>
      </c>
      <c r="PRD13" s="13" t="s">
        <v>1764</v>
      </c>
      <c r="PRE13" s="8">
        <v>42796</v>
      </c>
      <c r="PRF13" s="12" t="s">
        <v>1763</v>
      </c>
      <c r="PRG13" s="12" t="s">
        <v>1608</v>
      </c>
      <c r="PRH13" s="13" t="s">
        <v>1764</v>
      </c>
      <c r="PRI13" s="8">
        <v>42796</v>
      </c>
      <c r="PRJ13" s="12" t="s">
        <v>1763</v>
      </c>
      <c r="PRK13" s="12" t="s">
        <v>1608</v>
      </c>
      <c r="PRL13" s="13" t="s">
        <v>1764</v>
      </c>
      <c r="PRM13" s="8">
        <v>42796</v>
      </c>
      <c r="PRN13" s="12" t="s">
        <v>1763</v>
      </c>
      <c r="PRO13" s="12" t="s">
        <v>1608</v>
      </c>
      <c r="PRP13" s="13" t="s">
        <v>1764</v>
      </c>
      <c r="PRQ13" s="8">
        <v>42796</v>
      </c>
      <c r="PRR13" s="12" t="s">
        <v>1763</v>
      </c>
      <c r="PRS13" s="12" t="s">
        <v>1608</v>
      </c>
      <c r="PRT13" s="13" t="s">
        <v>1764</v>
      </c>
      <c r="PRU13" s="8">
        <v>42796</v>
      </c>
      <c r="PRV13" s="12" t="s">
        <v>1763</v>
      </c>
      <c r="PRW13" s="12" t="s">
        <v>1608</v>
      </c>
      <c r="PRX13" s="13" t="s">
        <v>1764</v>
      </c>
      <c r="PRY13" s="8">
        <v>42796</v>
      </c>
      <c r="PRZ13" s="12" t="s">
        <v>1763</v>
      </c>
      <c r="PSA13" s="12" t="s">
        <v>1608</v>
      </c>
      <c r="PSB13" s="13" t="s">
        <v>1764</v>
      </c>
      <c r="PSC13" s="8">
        <v>42796</v>
      </c>
      <c r="PSD13" s="12" t="s">
        <v>1763</v>
      </c>
      <c r="PSE13" s="12" t="s">
        <v>1608</v>
      </c>
      <c r="PSF13" s="13" t="s">
        <v>1764</v>
      </c>
      <c r="PSG13" s="8">
        <v>42796</v>
      </c>
      <c r="PSH13" s="12" t="s">
        <v>1763</v>
      </c>
      <c r="PSI13" s="12" t="s">
        <v>1608</v>
      </c>
      <c r="PSJ13" s="13" t="s">
        <v>1764</v>
      </c>
      <c r="PSK13" s="8">
        <v>42796</v>
      </c>
      <c r="PSL13" s="12" t="s">
        <v>1763</v>
      </c>
      <c r="PSM13" s="12" t="s">
        <v>1608</v>
      </c>
      <c r="PSN13" s="13" t="s">
        <v>1764</v>
      </c>
      <c r="PSO13" s="8">
        <v>42796</v>
      </c>
      <c r="PSP13" s="12" t="s">
        <v>1763</v>
      </c>
      <c r="PSQ13" s="12" t="s">
        <v>1608</v>
      </c>
      <c r="PSR13" s="13" t="s">
        <v>1764</v>
      </c>
      <c r="PSS13" s="8">
        <v>42796</v>
      </c>
      <c r="PST13" s="12" t="s">
        <v>1763</v>
      </c>
      <c r="PSU13" s="12" t="s">
        <v>1608</v>
      </c>
      <c r="PSV13" s="13" t="s">
        <v>1764</v>
      </c>
      <c r="PSW13" s="8">
        <v>42796</v>
      </c>
      <c r="PSX13" s="12" t="s">
        <v>1763</v>
      </c>
      <c r="PSY13" s="12" t="s">
        <v>1608</v>
      </c>
      <c r="PSZ13" s="13" t="s">
        <v>1764</v>
      </c>
      <c r="PTA13" s="8">
        <v>42796</v>
      </c>
      <c r="PTB13" s="12" t="s">
        <v>1763</v>
      </c>
      <c r="PTC13" s="12" t="s">
        <v>1608</v>
      </c>
      <c r="PTD13" s="13" t="s">
        <v>1764</v>
      </c>
      <c r="PTE13" s="8">
        <v>42796</v>
      </c>
      <c r="PTF13" s="12" t="s">
        <v>1763</v>
      </c>
      <c r="PTG13" s="12" t="s">
        <v>1608</v>
      </c>
      <c r="PTH13" s="13" t="s">
        <v>1764</v>
      </c>
      <c r="PTI13" s="8">
        <v>42796</v>
      </c>
      <c r="PTJ13" s="12" t="s">
        <v>1763</v>
      </c>
      <c r="PTK13" s="12" t="s">
        <v>1608</v>
      </c>
      <c r="PTL13" s="13" t="s">
        <v>1764</v>
      </c>
      <c r="PTM13" s="8">
        <v>42796</v>
      </c>
      <c r="PTN13" s="12" t="s">
        <v>1763</v>
      </c>
      <c r="PTO13" s="12" t="s">
        <v>1608</v>
      </c>
      <c r="PTP13" s="13" t="s">
        <v>1764</v>
      </c>
      <c r="PTQ13" s="8">
        <v>42796</v>
      </c>
      <c r="PTR13" s="12" t="s">
        <v>1763</v>
      </c>
      <c r="PTS13" s="12" t="s">
        <v>1608</v>
      </c>
      <c r="PTT13" s="13" t="s">
        <v>1764</v>
      </c>
      <c r="PTU13" s="8">
        <v>42796</v>
      </c>
      <c r="PTV13" s="12" t="s">
        <v>1763</v>
      </c>
      <c r="PTW13" s="12" t="s">
        <v>1608</v>
      </c>
      <c r="PTX13" s="13" t="s">
        <v>1764</v>
      </c>
      <c r="PTY13" s="8">
        <v>42796</v>
      </c>
      <c r="PTZ13" s="12" t="s">
        <v>1763</v>
      </c>
      <c r="PUA13" s="12" t="s">
        <v>1608</v>
      </c>
      <c r="PUB13" s="13" t="s">
        <v>1764</v>
      </c>
      <c r="PUC13" s="8">
        <v>42796</v>
      </c>
      <c r="PUD13" s="12" t="s">
        <v>1763</v>
      </c>
      <c r="PUE13" s="12" t="s">
        <v>1608</v>
      </c>
      <c r="PUF13" s="13" t="s">
        <v>1764</v>
      </c>
      <c r="PUG13" s="8">
        <v>42796</v>
      </c>
      <c r="PUH13" s="12" t="s">
        <v>1763</v>
      </c>
      <c r="PUI13" s="12" t="s">
        <v>1608</v>
      </c>
      <c r="PUJ13" s="13" t="s">
        <v>1764</v>
      </c>
      <c r="PUK13" s="8">
        <v>42796</v>
      </c>
      <c r="PUL13" s="12" t="s">
        <v>1763</v>
      </c>
      <c r="PUM13" s="12" t="s">
        <v>1608</v>
      </c>
      <c r="PUN13" s="13" t="s">
        <v>1764</v>
      </c>
      <c r="PUO13" s="8">
        <v>42796</v>
      </c>
      <c r="PUP13" s="12" t="s">
        <v>1763</v>
      </c>
      <c r="PUQ13" s="12" t="s">
        <v>1608</v>
      </c>
      <c r="PUR13" s="13" t="s">
        <v>1764</v>
      </c>
      <c r="PUS13" s="8">
        <v>42796</v>
      </c>
      <c r="PUT13" s="12" t="s">
        <v>1763</v>
      </c>
      <c r="PUU13" s="12" t="s">
        <v>1608</v>
      </c>
      <c r="PUV13" s="13" t="s">
        <v>1764</v>
      </c>
      <c r="PUW13" s="8">
        <v>42796</v>
      </c>
      <c r="PUX13" s="12" t="s">
        <v>1763</v>
      </c>
      <c r="PUY13" s="12" t="s">
        <v>1608</v>
      </c>
      <c r="PUZ13" s="13" t="s">
        <v>1764</v>
      </c>
      <c r="PVA13" s="8">
        <v>42796</v>
      </c>
      <c r="PVB13" s="12" t="s">
        <v>1763</v>
      </c>
      <c r="PVC13" s="12" t="s">
        <v>1608</v>
      </c>
      <c r="PVD13" s="13" t="s">
        <v>1764</v>
      </c>
      <c r="PVE13" s="8">
        <v>42796</v>
      </c>
      <c r="PVF13" s="12" t="s">
        <v>1763</v>
      </c>
      <c r="PVG13" s="12" t="s">
        <v>1608</v>
      </c>
      <c r="PVH13" s="13" t="s">
        <v>1764</v>
      </c>
      <c r="PVI13" s="8">
        <v>42796</v>
      </c>
      <c r="PVJ13" s="12" t="s">
        <v>1763</v>
      </c>
      <c r="PVK13" s="12" t="s">
        <v>1608</v>
      </c>
      <c r="PVL13" s="13" t="s">
        <v>1764</v>
      </c>
      <c r="PVM13" s="8">
        <v>42796</v>
      </c>
      <c r="PVN13" s="12" t="s">
        <v>1763</v>
      </c>
      <c r="PVO13" s="12" t="s">
        <v>1608</v>
      </c>
      <c r="PVP13" s="13" t="s">
        <v>1764</v>
      </c>
      <c r="PVQ13" s="8">
        <v>42796</v>
      </c>
      <c r="PVR13" s="12" t="s">
        <v>1763</v>
      </c>
      <c r="PVS13" s="12" t="s">
        <v>1608</v>
      </c>
      <c r="PVT13" s="13" t="s">
        <v>1764</v>
      </c>
      <c r="PVU13" s="8">
        <v>42796</v>
      </c>
      <c r="PVV13" s="12" t="s">
        <v>1763</v>
      </c>
      <c r="PVW13" s="12" t="s">
        <v>1608</v>
      </c>
      <c r="PVX13" s="13" t="s">
        <v>1764</v>
      </c>
      <c r="PVY13" s="8">
        <v>42796</v>
      </c>
      <c r="PVZ13" s="12" t="s">
        <v>1763</v>
      </c>
      <c r="PWA13" s="12" t="s">
        <v>1608</v>
      </c>
      <c r="PWB13" s="13" t="s">
        <v>1764</v>
      </c>
      <c r="PWC13" s="8">
        <v>42796</v>
      </c>
      <c r="PWD13" s="12" t="s">
        <v>1763</v>
      </c>
      <c r="PWE13" s="12" t="s">
        <v>1608</v>
      </c>
      <c r="PWF13" s="13" t="s">
        <v>1764</v>
      </c>
      <c r="PWG13" s="8">
        <v>42796</v>
      </c>
      <c r="PWH13" s="12" t="s">
        <v>1763</v>
      </c>
      <c r="PWI13" s="12" t="s">
        <v>1608</v>
      </c>
      <c r="PWJ13" s="13" t="s">
        <v>1764</v>
      </c>
      <c r="PWK13" s="8">
        <v>42796</v>
      </c>
      <c r="PWL13" s="12" t="s">
        <v>1763</v>
      </c>
      <c r="PWM13" s="12" t="s">
        <v>1608</v>
      </c>
      <c r="PWN13" s="13" t="s">
        <v>1764</v>
      </c>
      <c r="PWO13" s="8">
        <v>42796</v>
      </c>
      <c r="PWP13" s="12" t="s">
        <v>1763</v>
      </c>
      <c r="PWQ13" s="12" t="s">
        <v>1608</v>
      </c>
      <c r="PWR13" s="13" t="s">
        <v>1764</v>
      </c>
      <c r="PWS13" s="8">
        <v>42796</v>
      </c>
      <c r="PWT13" s="12" t="s">
        <v>1763</v>
      </c>
      <c r="PWU13" s="12" t="s">
        <v>1608</v>
      </c>
      <c r="PWV13" s="13" t="s">
        <v>1764</v>
      </c>
      <c r="PWW13" s="8">
        <v>42796</v>
      </c>
      <c r="PWX13" s="12" t="s">
        <v>1763</v>
      </c>
      <c r="PWY13" s="12" t="s">
        <v>1608</v>
      </c>
      <c r="PWZ13" s="13" t="s">
        <v>1764</v>
      </c>
      <c r="PXA13" s="8">
        <v>42796</v>
      </c>
      <c r="PXB13" s="12" t="s">
        <v>1763</v>
      </c>
      <c r="PXC13" s="12" t="s">
        <v>1608</v>
      </c>
      <c r="PXD13" s="13" t="s">
        <v>1764</v>
      </c>
      <c r="PXE13" s="8">
        <v>42796</v>
      </c>
      <c r="PXF13" s="12" t="s">
        <v>1763</v>
      </c>
      <c r="PXG13" s="12" t="s">
        <v>1608</v>
      </c>
      <c r="PXH13" s="13" t="s">
        <v>1764</v>
      </c>
      <c r="PXI13" s="8">
        <v>42796</v>
      </c>
      <c r="PXJ13" s="12" t="s">
        <v>1763</v>
      </c>
      <c r="PXK13" s="12" t="s">
        <v>1608</v>
      </c>
      <c r="PXL13" s="13" t="s">
        <v>1764</v>
      </c>
      <c r="PXM13" s="8">
        <v>42796</v>
      </c>
      <c r="PXN13" s="12" t="s">
        <v>1763</v>
      </c>
      <c r="PXO13" s="12" t="s">
        <v>1608</v>
      </c>
      <c r="PXP13" s="13" t="s">
        <v>1764</v>
      </c>
      <c r="PXQ13" s="8">
        <v>42796</v>
      </c>
      <c r="PXR13" s="12" t="s">
        <v>1763</v>
      </c>
      <c r="PXS13" s="12" t="s">
        <v>1608</v>
      </c>
      <c r="PXT13" s="13" t="s">
        <v>1764</v>
      </c>
      <c r="PXU13" s="8">
        <v>42796</v>
      </c>
      <c r="PXV13" s="12" t="s">
        <v>1763</v>
      </c>
      <c r="PXW13" s="12" t="s">
        <v>1608</v>
      </c>
      <c r="PXX13" s="13" t="s">
        <v>1764</v>
      </c>
      <c r="PXY13" s="8">
        <v>42796</v>
      </c>
      <c r="PXZ13" s="12" t="s">
        <v>1763</v>
      </c>
      <c r="PYA13" s="12" t="s">
        <v>1608</v>
      </c>
      <c r="PYB13" s="13" t="s">
        <v>1764</v>
      </c>
      <c r="PYC13" s="8">
        <v>42796</v>
      </c>
      <c r="PYD13" s="12" t="s">
        <v>1763</v>
      </c>
      <c r="PYE13" s="12" t="s">
        <v>1608</v>
      </c>
      <c r="PYF13" s="13" t="s">
        <v>1764</v>
      </c>
      <c r="PYG13" s="8">
        <v>42796</v>
      </c>
      <c r="PYH13" s="12" t="s">
        <v>1763</v>
      </c>
      <c r="PYI13" s="12" t="s">
        <v>1608</v>
      </c>
      <c r="PYJ13" s="13" t="s">
        <v>1764</v>
      </c>
      <c r="PYK13" s="8">
        <v>42796</v>
      </c>
      <c r="PYL13" s="12" t="s">
        <v>1763</v>
      </c>
      <c r="PYM13" s="12" t="s">
        <v>1608</v>
      </c>
      <c r="PYN13" s="13" t="s">
        <v>1764</v>
      </c>
      <c r="PYO13" s="8">
        <v>42796</v>
      </c>
      <c r="PYP13" s="12" t="s">
        <v>1763</v>
      </c>
      <c r="PYQ13" s="12" t="s">
        <v>1608</v>
      </c>
      <c r="PYR13" s="13" t="s">
        <v>1764</v>
      </c>
      <c r="PYS13" s="8">
        <v>42796</v>
      </c>
      <c r="PYT13" s="12" t="s">
        <v>1763</v>
      </c>
      <c r="PYU13" s="12" t="s">
        <v>1608</v>
      </c>
      <c r="PYV13" s="13" t="s">
        <v>1764</v>
      </c>
      <c r="PYW13" s="8">
        <v>42796</v>
      </c>
      <c r="PYX13" s="12" t="s">
        <v>1763</v>
      </c>
      <c r="PYY13" s="12" t="s">
        <v>1608</v>
      </c>
      <c r="PYZ13" s="13" t="s">
        <v>1764</v>
      </c>
      <c r="PZA13" s="8">
        <v>42796</v>
      </c>
      <c r="PZB13" s="12" t="s">
        <v>1763</v>
      </c>
      <c r="PZC13" s="12" t="s">
        <v>1608</v>
      </c>
      <c r="PZD13" s="13" t="s">
        <v>1764</v>
      </c>
      <c r="PZE13" s="8">
        <v>42796</v>
      </c>
      <c r="PZF13" s="12" t="s">
        <v>1763</v>
      </c>
      <c r="PZG13" s="12" t="s">
        <v>1608</v>
      </c>
      <c r="PZH13" s="13" t="s">
        <v>1764</v>
      </c>
      <c r="PZI13" s="8">
        <v>42796</v>
      </c>
      <c r="PZJ13" s="12" t="s">
        <v>1763</v>
      </c>
      <c r="PZK13" s="12" t="s">
        <v>1608</v>
      </c>
      <c r="PZL13" s="13" t="s">
        <v>1764</v>
      </c>
      <c r="PZM13" s="8">
        <v>42796</v>
      </c>
      <c r="PZN13" s="12" t="s">
        <v>1763</v>
      </c>
      <c r="PZO13" s="12" t="s">
        <v>1608</v>
      </c>
      <c r="PZP13" s="13" t="s">
        <v>1764</v>
      </c>
      <c r="PZQ13" s="8">
        <v>42796</v>
      </c>
      <c r="PZR13" s="12" t="s">
        <v>1763</v>
      </c>
      <c r="PZS13" s="12" t="s">
        <v>1608</v>
      </c>
      <c r="PZT13" s="13" t="s">
        <v>1764</v>
      </c>
      <c r="PZU13" s="8">
        <v>42796</v>
      </c>
      <c r="PZV13" s="12" t="s">
        <v>1763</v>
      </c>
      <c r="PZW13" s="12" t="s">
        <v>1608</v>
      </c>
      <c r="PZX13" s="13" t="s">
        <v>1764</v>
      </c>
      <c r="PZY13" s="8">
        <v>42796</v>
      </c>
      <c r="PZZ13" s="12" t="s">
        <v>1763</v>
      </c>
      <c r="QAA13" s="12" t="s">
        <v>1608</v>
      </c>
      <c r="QAB13" s="13" t="s">
        <v>1764</v>
      </c>
      <c r="QAC13" s="8">
        <v>42796</v>
      </c>
      <c r="QAD13" s="12" t="s">
        <v>1763</v>
      </c>
      <c r="QAE13" s="12" t="s">
        <v>1608</v>
      </c>
      <c r="QAF13" s="13" t="s">
        <v>1764</v>
      </c>
      <c r="QAG13" s="8">
        <v>42796</v>
      </c>
      <c r="QAH13" s="12" t="s">
        <v>1763</v>
      </c>
      <c r="QAI13" s="12" t="s">
        <v>1608</v>
      </c>
      <c r="QAJ13" s="13" t="s">
        <v>1764</v>
      </c>
      <c r="QAK13" s="8">
        <v>42796</v>
      </c>
      <c r="QAL13" s="12" t="s">
        <v>1763</v>
      </c>
      <c r="QAM13" s="12" t="s">
        <v>1608</v>
      </c>
      <c r="QAN13" s="13" t="s">
        <v>1764</v>
      </c>
      <c r="QAO13" s="8">
        <v>42796</v>
      </c>
      <c r="QAP13" s="12" t="s">
        <v>1763</v>
      </c>
      <c r="QAQ13" s="12" t="s">
        <v>1608</v>
      </c>
      <c r="QAR13" s="13" t="s">
        <v>1764</v>
      </c>
      <c r="QAS13" s="8">
        <v>42796</v>
      </c>
      <c r="QAT13" s="12" t="s">
        <v>1763</v>
      </c>
      <c r="QAU13" s="12" t="s">
        <v>1608</v>
      </c>
      <c r="QAV13" s="13" t="s">
        <v>1764</v>
      </c>
      <c r="QAW13" s="8">
        <v>42796</v>
      </c>
      <c r="QAX13" s="12" t="s">
        <v>1763</v>
      </c>
      <c r="QAY13" s="12" t="s">
        <v>1608</v>
      </c>
      <c r="QAZ13" s="13" t="s">
        <v>1764</v>
      </c>
      <c r="QBA13" s="8">
        <v>42796</v>
      </c>
      <c r="QBB13" s="12" t="s">
        <v>1763</v>
      </c>
      <c r="QBC13" s="12" t="s">
        <v>1608</v>
      </c>
      <c r="QBD13" s="13" t="s">
        <v>1764</v>
      </c>
      <c r="QBE13" s="8">
        <v>42796</v>
      </c>
      <c r="QBF13" s="12" t="s">
        <v>1763</v>
      </c>
      <c r="QBG13" s="12" t="s">
        <v>1608</v>
      </c>
      <c r="QBH13" s="13" t="s">
        <v>1764</v>
      </c>
      <c r="QBI13" s="8">
        <v>42796</v>
      </c>
      <c r="QBJ13" s="12" t="s">
        <v>1763</v>
      </c>
      <c r="QBK13" s="12" t="s">
        <v>1608</v>
      </c>
      <c r="QBL13" s="13" t="s">
        <v>1764</v>
      </c>
      <c r="QBM13" s="8">
        <v>42796</v>
      </c>
      <c r="QBN13" s="12" t="s">
        <v>1763</v>
      </c>
      <c r="QBO13" s="12" t="s">
        <v>1608</v>
      </c>
      <c r="QBP13" s="13" t="s">
        <v>1764</v>
      </c>
      <c r="QBQ13" s="8">
        <v>42796</v>
      </c>
      <c r="QBR13" s="12" t="s">
        <v>1763</v>
      </c>
      <c r="QBS13" s="12" t="s">
        <v>1608</v>
      </c>
      <c r="QBT13" s="13" t="s">
        <v>1764</v>
      </c>
      <c r="QBU13" s="8">
        <v>42796</v>
      </c>
      <c r="QBV13" s="12" t="s">
        <v>1763</v>
      </c>
      <c r="QBW13" s="12" t="s">
        <v>1608</v>
      </c>
      <c r="QBX13" s="13" t="s">
        <v>1764</v>
      </c>
      <c r="QBY13" s="8">
        <v>42796</v>
      </c>
      <c r="QBZ13" s="12" t="s">
        <v>1763</v>
      </c>
      <c r="QCA13" s="12" t="s">
        <v>1608</v>
      </c>
      <c r="QCB13" s="13" t="s">
        <v>1764</v>
      </c>
      <c r="QCC13" s="8">
        <v>42796</v>
      </c>
      <c r="QCD13" s="12" t="s">
        <v>1763</v>
      </c>
      <c r="QCE13" s="12" t="s">
        <v>1608</v>
      </c>
      <c r="QCF13" s="13" t="s">
        <v>1764</v>
      </c>
      <c r="QCG13" s="8">
        <v>42796</v>
      </c>
      <c r="QCH13" s="12" t="s">
        <v>1763</v>
      </c>
      <c r="QCI13" s="12" t="s">
        <v>1608</v>
      </c>
      <c r="QCJ13" s="13" t="s">
        <v>1764</v>
      </c>
      <c r="QCK13" s="8">
        <v>42796</v>
      </c>
      <c r="QCL13" s="12" t="s">
        <v>1763</v>
      </c>
      <c r="QCM13" s="12" t="s">
        <v>1608</v>
      </c>
      <c r="QCN13" s="13" t="s">
        <v>1764</v>
      </c>
      <c r="QCO13" s="8">
        <v>42796</v>
      </c>
      <c r="QCP13" s="12" t="s">
        <v>1763</v>
      </c>
      <c r="QCQ13" s="12" t="s">
        <v>1608</v>
      </c>
      <c r="QCR13" s="13" t="s">
        <v>1764</v>
      </c>
      <c r="QCS13" s="8">
        <v>42796</v>
      </c>
      <c r="QCT13" s="12" t="s">
        <v>1763</v>
      </c>
      <c r="QCU13" s="12" t="s">
        <v>1608</v>
      </c>
      <c r="QCV13" s="13" t="s">
        <v>1764</v>
      </c>
      <c r="QCW13" s="8">
        <v>42796</v>
      </c>
      <c r="QCX13" s="12" t="s">
        <v>1763</v>
      </c>
      <c r="QCY13" s="12" t="s">
        <v>1608</v>
      </c>
      <c r="QCZ13" s="13" t="s">
        <v>1764</v>
      </c>
      <c r="QDA13" s="8">
        <v>42796</v>
      </c>
      <c r="QDB13" s="12" t="s">
        <v>1763</v>
      </c>
      <c r="QDC13" s="12" t="s">
        <v>1608</v>
      </c>
      <c r="QDD13" s="13" t="s">
        <v>1764</v>
      </c>
      <c r="QDE13" s="8">
        <v>42796</v>
      </c>
      <c r="QDF13" s="12" t="s">
        <v>1763</v>
      </c>
      <c r="QDG13" s="12" t="s">
        <v>1608</v>
      </c>
      <c r="QDH13" s="13" t="s">
        <v>1764</v>
      </c>
      <c r="QDI13" s="8">
        <v>42796</v>
      </c>
      <c r="QDJ13" s="12" t="s">
        <v>1763</v>
      </c>
      <c r="QDK13" s="12" t="s">
        <v>1608</v>
      </c>
      <c r="QDL13" s="13" t="s">
        <v>1764</v>
      </c>
      <c r="QDM13" s="8">
        <v>42796</v>
      </c>
      <c r="QDN13" s="12" t="s">
        <v>1763</v>
      </c>
      <c r="QDO13" s="12" t="s">
        <v>1608</v>
      </c>
      <c r="QDP13" s="13" t="s">
        <v>1764</v>
      </c>
      <c r="QDQ13" s="8">
        <v>42796</v>
      </c>
      <c r="QDR13" s="12" t="s">
        <v>1763</v>
      </c>
      <c r="QDS13" s="12" t="s">
        <v>1608</v>
      </c>
      <c r="QDT13" s="13" t="s">
        <v>1764</v>
      </c>
      <c r="QDU13" s="8">
        <v>42796</v>
      </c>
      <c r="QDV13" s="12" t="s">
        <v>1763</v>
      </c>
      <c r="QDW13" s="12" t="s">
        <v>1608</v>
      </c>
      <c r="QDX13" s="13" t="s">
        <v>1764</v>
      </c>
      <c r="QDY13" s="8">
        <v>42796</v>
      </c>
      <c r="QDZ13" s="12" t="s">
        <v>1763</v>
      </c>
      <c r="QEA13" s="12" t="s">
        <v>1608</v>
      </c>
      <c r="QEB13" s="13" t="s">
        <v>1764</v>
      </c>
      <c r="QEC13" s="8">
        <v>42796</v>
      </c>
      <c r="QED13" s="12" t="s">
        <v>1763</v>
      </c>
      <c r="QEE13" s="12" t="s">
        <v>1608</v>
      </c>
      <c r="QEF13" s="13" t="s">
        <v>1764</v>
      </c>
      <c r="QEG13" s="8">
        <v>42796</v>
      </c>
      <c r="QEH13" s="12" t="s">
        <v>1763</v>
      </c>
      <c r="QEI13" s="12" t="s">
        <v>1608</v>
      </c>
      <c r="QEJ13" s="13" t="s">
        <v>1764</v>
      </c>
      <c r="QEK13" s="8">
        <v>42796</v>
      </c>
      <c r="QEL13" s="12" t="s">
        <v>1763</v>
      </c>
      <c r="QEM13" s="12" t="s">
        <v>1608</v>
      </c>
      <c r="QEN13" s="13" t="s">
        <v>1764</v>
      </c>
      <c r="QEO13" s="8">
        <v>42796</v>
      </c>
      <c r="QEP13" s="12" t="s">
        <v>1763</v>
      </c>
      <c r="QEQ13" s="12" t="s">
        <v>1608</v>
      </c>
      <c r="QER13" s="13" t="s">
        <v>1764</v>
      </c>
      <c r="QES13" s="8">
        <v>42796</v>
      </c>
      <c r="QET13" s="12" t="s">
        <v>1763</v>
      </c>
      <c r="QEU13" s="12" t="s">
        <v>1608</v>
      </c>
      <c r="QEV13" s="13" t="s">
        <v>1764</v>
      </c>
      <c r="QEW13" s="8">
        <v>42796</v>
      </c>
      <c r="QEX13" s="12" t="s">
        <v>1763</v>
      </c>
      <c r="QEY13" s="12" t="s">
        <v>1608</v>
      </c>
      <c r="QEZ13" s="13" t="s">
        <v>1764</v>
      </c>
      <c r="QFA13" s="8">
        <v>42796</v>
      </c>
      <c r="QFB13" s="12" t="s">
        <v>1763</v>
      </c>
      <c r="QFC13" s="12" t="s">
        <v>1608</v>
      </c>
      <c r="QFD13" s="13" t="s">
        <v>1764</v>
      </c>
      <c r="QFE13" s="8">
        <v>42796</v>
      </c>
      <c r="QFF13" s="12" t="s">
        <v>1763</v>
      </c>
      <c r="QFG13" s="12" t="s">
        <v>1608</v>
      </c>
      <c r="QFH13" s="13" t="s">
        <v>1764</v>
      </c>
      <c r="QFI13" s="8">
        <v>42796</v>
      </c>
      <c r="QFJ13" s="12" t="s">
        <v>1763</v>
      </c>
      <c r="QFK13" s="12" t="s">
        <v>1608</v>
      </c>
      <c r="QFL13" s="13" t="s">
        <v>1764</v>
      </c>
      <c r="QFM13" s="8">
        <v>42796</v>
      </c>
      <c r="QFN13" s="12" t="s">
        <v>1763</v>
      </c>
      <c r="QFO13" s="12" t="s">
        <v>1608</v>
      </c>
      <c r="QFP13" s="13" t="s">
        <v>1764</v>
      </c>
      <c r="QFQ13" s="8">
        <v>42796</v>
      </c>
      <c r="QFR13" s="12" t="s">
        <v>1763</v>
      </c>
      <c r="QFS13" s="12" t="s">
        <v>1608</v>
      </c>
      <c r="QFT13" s="13" t="s">
        <v>1764</v>
      </c>
      <c r="QFU13" s="8">
        <v>42796</v>
      </c>
      <c r="QFV13" s="12" t="s">
        <v>1763</v>
      </c>
      <c r="QFW13" s="12" t="s">
        <v>1608</v>
      </c>
      <c r="QFX13" s="13" t="s">
        <v>1764</v>
      </c>
      <c r="QFY13" s="8">
        <v>42796</v>
      </c>
      <c r="QFZ13" s="12" t="s">
        <v>1763</v>
      </c>
      <c r="QGA13" s="12" t="s">
        <v>1608</v>
      </c>
      <c r="QGB13" s="13" t="s">
        <v>1764</v>
      </c>
      <c r="QGC13" s="8">
        <v>42796</v>
      </c>
      <c r="QGD13" s="12" t="s">
        <v>1763</v>
      </c>
      <c r="QGE13" s="12" t="s">
        <v>1608</v>
      </c>
      <c r="QGF13" s="13" t="s">
        <v>1764</v>
      </c>
      <c r="QGG13" s="8">
        <v>42796</v>
      </c>
      <c r="QGH13" s="12" t="s">
        <v>1763</v>
      </c>
      <c r="QGI13" s="12" t="s">
        <v>1608</v>
      </c>
      <c r="QGJ13" s="13" t="s">
        <v>1764</v>
      </c>
      <c r="QGK13" s="8">
        <v>42796</v>
      </c>
      <c r="QGL13" s="12" t="s">
        <v>1763</v>
      </c>
      <c r="QGM13" s="12" t="s">
        <v>1608</v>
      </c>
      <c r="QGN13" s="13" t="s">
        <v>1764</v>
      </c>
      <c r="QGO13" s="8">
        <v>42796</v>
      </c>
      <c r="QGP13" s="12" t="s">
        <v>1763</v>
      </c>
      <c r="QGQ13" s="12" t="s">
        <v>1608</v>
      </c>
      <c r="QGR13" s="13" t="s">
        <v>1764</v>
      </c>
      <c r="QGS13" s="8">
        <v>42796</v>
      </c>
      <c r="QGT13" s="12" t="s">
        <v>1763</v>
      </c>
      <c r="QGU13" s="12" t="s">
        <v>1608</v>
      </c>
      <c r="QGV13" s="13" t="s">
        <v>1764</v>
      </c>
      <c r="QGW13" s="8">
        <v>42796</v>
      </c>
      <c r="QGX13" s="12" t="s">
        <v>1763</v>
      </c>
      <c r="QGY13" s="12" t="s">
        <v>1608</v>
      </c>
      <c r="QGZ13" s="13" t="s">
        <v>1764</v>
      </c>
      <c r="QHA13" s="8">
        <v>42796</v>
      </c>
      <c r="QHB13" s="12" t="s">
        <v>1763</v>
      </c>
      <c r="QHC13" s="12" t="s">
        <v>1608</v>
      </c>
      <c r="QHD13" s="13" t="s">
        <v>1764</v>
      </c>
      <c r="QHE13" s="8">
        <v>42796</v>
      </c>
      <c r="QHF13" s="12" t="s">
        <v>1763</v>
      </c>
      <c r="QHG13" s="12" t="s">
        <v>1608</v>
      </c>
      <c r="QHH13" s="13" t="s">
        <v>1764</v>
      </c>
      <c r="QHI13" s="8">
        <v>42796</v>
      </c>
      <c r="QHJ13" s="12" t="s">
        <v>1763</v>
      </c>
      <c r="QHK13" s="12" t="s">
        <v>1608</v>
      </c>
      <c r="QHL13" s="13" t="s">
        <v>1764</v>
      </c>
      <c r="QHM13" s="8">
        <v>42796</v>
      </c>
      <c r="QHN13" s="12" t="s">
        <v>1763</v>
      </c>
      <c r="QHO13" s="12" t="s">
        <v>1608</v>
      </c>
      <c r="QHP13" s="13" t="s">
        <v>1764</v>
      </c>
      <c r="QHQ13" s="8">
        <v>42796</v>
      </c>
      <c r="QHR13" s="12" t="s">
        <v>1763</v>
      </c>
      <c r="QHS13" s="12" t="s">
        <v>1608</v>
      </c>
      <c r="QHT13" s="13" t="s">
        <v>1764</v>
      </c>
      <c r="QHU13" s="8">
        <v>42796</v>
      </c>
      <c r="QHV13" s="12" t="s">
        <v>1763</v>
      </c>
      <c r="QHW13" s="12" t="s">
        <v>1608</v>
      </c>
      <c r="QHX13" s="13" t="s">
        <v>1764</v>
      </c>
      <c r="QHY13" s="8">
        <v>42796</v>
      </c>
      <c r="QHZ13" s="12" t="s">
        <v>1763</v>
      </c>
      <c r="QIA13" s="12" t="s">
        <v>1608</v>
      </c>
      <c r="QIB13" s="13" t="s">
        <v>1764</v>
      </c>
      <c r="QIC13" s="8">
        <v>42796</v>
      </c>
      <c r="QID13" s="12" t="s">
        <v>1763</v>
      </c>
      <c r="QIE13" s="12" t="s">
        <v>1608</v>
      </c>
      <c r="QIF13" s="13" t="s">
        <v>1764</v>
      </c>
      <c r="QIG13" s="8">
        <v>42796</v>
      </c>
      <c r="QIH13" s="12" t="s">
        <v>1763</v>
      </c>
      <c r="QII13" s="12" t="s">
        <v>1608</v>
      </c>
      <c r="QIJ13" s="13" t="s">
        <v>1764</v>
      </c>
      <c r="QIK13" s="8">
        <v>42796</v>
      </c>
      <c r="QIL13" s="12" t="s">
        <v>1763</v>
      </c>
      <c r="QIM13" s="12" t="s">
        <v>1608</v>
      </c>
      <c r="QIN13" s="13" t="s">
        <v>1764</v>
      </c>
      <c r="QIO13" s="8">
        <v>42796</v>
      </c>
      <c r="QIP13" s="12" t="s">
        <v>1763</v>
      </c>
      <c r="QIQ13" s="12" t="s">
        <v>1608</v>
      </c>
      <c r="QIR13" s="13" t="s">
        <v>1764</v>
      </c>
      <c r="QIS13" s="8">
        <v>42796</v>
      </c>
      <c r="QIT13" s="12" t="s">
        <v>1763</v>
      </c>
      <c r="QIU13" s="12" t="s">
        <v>1608</v>
      </c>
      <c r="QIV13" s="13" t="s">
        <v>1764</v>
      </c>
      <c r="QIW13" s="8">
        <v>42796</v>
      </c>
      <c r="QIX13" s="12" t="s">
        <v>1763</v>
      </c>
      <c r="QIY13" s="12" t="s">
        <v>1608</v>
      </c>
      <c r="QIZ13" s="13" t="s">
        <v>1764</v>
      </c>
      <c r="QJA13" s="8">
        <v>42796</v>
      </c>
      <c r="QJB13" s="12" t="s">
        <v>1763</v>
      </c>
      <c r="QJC13" s="12" t="s">
        <v>1608</v>
      </c>
      <c r="QJD13" s="13" t="s">
        <v>1764</v>
      </c>
      <c r="QJE13" s="8">
        <v>42796</v>
      </c>
      <c r="QJF13" s="12" t="s">
        <v>1763</v>
      </c>
      <c r="QJG13" s="12" t="s">
        <v>1608</v>
      </c>
      <c r="QJH13" s="13" t="s">
        <v>1764</v>
      </c>
      <c r="QJI13" s="8">
        <v>42796</v>
      </c>
      <c r="QJJ13" s="12" t="s">
        <v>1763</v>
      </c>
      <c r="QJK13" s="12" t="s">
        <v>1608</v>
      </c>
      <c r="QJL13" s="13" t="s">
        <v>1764</v>
      </c>
      <c r="QJM13" s="8">
        <v>42796</v>
      </c>
      <c r="QJN13" s="12" t="s">
        <v>1763</v>
      </c>
      <c r="QJO13" s="12" t="s">
        <v>1608</v>
      </c>
      <c r="QJP13" s="13" t="s">
        <v>1764</v>
      </c>
      <c r="QJQ13" s="8">
        <v>42796</v>
      </c>
      <c r="QJR13" s="12" t="s">
        <v>1763</v>
      </c>
      <c r="QJS13" s="12" t="s">
        <v>1608</v>
      </c>
      <c r="QJT13" s="13" t="s">
        <v>1764</v>
      </c>
      <c r="QJU13" s="8">
        <v>42796</v>
      </c>
      <c r="QJV13" s="12" t="s">
        <v>1763</v>
      </c>
      <c r="QJW13" s="12" t="s">
        <v>1608</v>
      </c>
      <c r="QJX13" s="13" t="s">
        <v>1764</v>
      </c>
      <c r="QJY13" s="8">
        <v>42796</v>
      </c>
      <c r="QJZ13" s="12" t="s">
        <v>1763</v>
      </c>
      <c r="QKA13" s="12" t="s">
        <v>1608</v>
      </c>
      <c r="QKB13" s="13" t="s">
        <v>1764</v>
      </c>
      <c r="QKC13" s="8">
        <v>42796</v>
      </c>
      <c r="QKD13" s="12" t="s">
        <v>1763</v>
      </c>
      <c r="QKE13" s="12" t="s">
        <v>1608</v>
      </c>
      <c r="QKF13" s="13" t="s">
        <v>1764</v>
      </c>
      <c r="QKG13" s="8">
        <v>42796</v>
      </c>
      <c r="QKH13" s="12" t="s">
        <v>1763</v>
      </c>
      <c r="QKI13" s="12" t="s">
        <v>1608</v>
      </c>
      <c r="QKJ13" s="13" t="s">
        <v>1764</v>
      </c>
      <c r="QKK13" s="8">
        <v>42796</v>
      </c>
      <c r="QKL13" s="12" t="s">
        <v>1763</v>
      </c>
      <c r="QKM13" s="12" t="s">
        <v>1608</v>
      </c>
      <c r="QKN13" s="13" t="s">
        <v>1764</v>
      </c>
      <c r="QKO13" s="8">
        <v>42796</v>
      </c>
      <c r="QKP13" s="12" t="s">
        <v>1763</v>
      </c>
      <c r="QKQ13" s="12" t="s">
        <v>1608</v>
      </c>
      <c r="QKR13" s="13" t="s">
        <v>1764</v>
      </c>
      <c r="QKS13" s="8">
        <v>42796</v>
      </c>
      <c r="QKT13" s="12" t="s">
        <v>1763</v>
      </c>
      <c r="QKU13" s="12" t="s">
        <v>1608</v>
      </c>
      <c r="QKV13" s="13" t="s">
        <v>1764</v>
      </c>
      <c r="QKW13" s="8">
        <v>42796</v>
      </c>
      <c r="QKX13" s="12" t="s">
        <v>1763</v>
      </c>
      <c r="QKY13" s="12" t="s">
        <v>1608</v>
      </c>
      <c r="QKZ13" s="13" t="s">
        <v>1764</v>
      </c>
      <c r="QLA13" s="8">
        <v>42796</v>
      </c>
      <c r="QLB13" s="12" t="s">
        <v>1763</v>
      </c>
      <c r="QLC13" s="12" t="s">
        <v>1608</v>
      </c>
      <c r="QLD13" s="13" t="s">
        <v>1764</v>
      </c>
      <c r="QLE13" s="8">
        <v>42796</v>
      </c>
      <c r="QLF13" s="12" t="s">
        <v>1763</v>
      </c>
      <c r="QLG13" s="12" t="s">
        <v>1608</v>
      </c>
      <c r="QLH13" s="13" t="s">
        <v>1764</v>
      </c>
      <c r="QLI13" s="8">
        <v>42796</v>
      </c>
      <c r="QLJ13" s="12" t="s">
        <v>1763</v>
      </c>
      <c r="QLK13" s="12" t="s">
        <v>1608</v>
      </c>
      <c r="QLL13" s="13" t="s">
        <v>1764</v>
      </c>
      <c r="QLM13" s="8">
        <v>42796</v>
      </c>
      <c r="QLN13" s="12" t="s">
        <v>1763</v>
      </c>
      <c r="QLO13" s="12" t="s">
        <v>1608</v>
      </c>
      <c r="QLP13" s="13" t="s">
        <v>1764</v>
      </c>
      <c r="QLQ13" s="8">
        <v>42796</v>
      </c>
      <c r="QLR13" s="12" t="s">
        <v>1763</v>
      </c>
      <c r="QLS13" s="12" t="s">
        <v>1608</v>
      </c>
      <c r="QLT13" s="13" t="s">
        <v>1764</v>
      </c>
      <c r="QLU13" s="8">
        <v>42796</v>
      </c>
      <c r="QLV13" s="12" t="s">
        <v>1763</v>
      </c>
      <c r="QLW13" s="12" t="s">
        <v>1608</v>
      </c>
      <c r="QLX13" s="13" t="s">
        <v>1764</v>
      </c>
      <c r="QLY13" s="8">
        <v>42796</v>
      </c>
      <c r="QLZ13" s="12" t="s">
        <v>1763</v>
      </c>
      <c r="QMA13" s="12" t="s">
        <v>1608</v>
      </c>
      <c r="QMB13" s="13" t="s">
        <v>1764</v>
      </c>
      <c r="QMC13" s="8">
        <v>42796</v>
      </c>
      <c r="QMD13" s="12" t="s">
        <v>1763</v>
      </c>
      <c r="QME13" s="12" t="s">
        <v>1608</v>
      </c>
      <c r="QMF13" s="13" t="s">
        <v>1764</v>
      </c>
      <c r="QMG13" s="8">
        <v>42796</v>
      </c>
      <c r="QMH13" s="12" t="s">
        <v>1763</v>
      </c>
      <c r="QMI13" s="12" t="s">
        <v>1608</v>
      </c>
      <c r="QMJ13" s="13" t="s">
        <v>1764</v>
      </c>
      <c r="QMK13" s="8">
        <v>42796</v>
      </c>
      <c r="QML13" s="12" t="s">
        <v>1763</v>
      </c>
      <c r="QMM13" s="12" t="s">
        <v>1608</v>
      </c>
      <c r="QMN13" s="13" t="s">
        <v>1764</v>
      </c>
      <c r="QMO13" s="8">
        <v>42796</v>
      </c>
      <c r="QMP13" s="12" t="s">
        <v>1763</v>
      </c>
      <c r="QMQ13" s="12" t="s">
        <v>1608</v>
      </c>
      <c r="QMR13" s="13" t="s">
        <v>1764</v>
      </c>
      <c r="QMS13" s="8">
        <v>42796</v>
      </c>
      <c r="QMT13" s="12" t="s">
        <v>1763</v>
      </c>
      <c r="QMU13" s="12" t="s">
        <v>1608</v>
      </c>
      <c r="QMV13" s="13" t="s">
        <v>1764</v>
      </c>
      <c r="QMW13" s="8">
        <v>42796</v>
      </c>
      <c r="QMX13" s="12" t="s">
        <v>1763</v>
      </c>
      <c r="QMY13" s="12" t="s">
        <v>1608</v>
      </c>
      <c r="QMZ13" s="13" t="s">
        <v>1764</v>
      </c>
      <c r="QNA13" s="8">
        <v>42796</v>
      </c>
      <c r="QNB13" s="12" t="s">
        <v>1763</v>
      </c>
      <c r="QNC13" s="12" t="s">
        <v>1608</v>
      </c>
      <c r="QND13" s="13" t="s">
        <v>1764</v>
      </c>
      <c r="QNE13" s="8">
        <v>42796</v>
      </c>
      <c r="QNF13" s="12" t="s">
        <v>1763</v>
      </c>
      <c r="QNG13" s="12" t="s">
        <v>1608</v>
      </c>
      <c r="QNH13" s="13" t="s">
        <v>1764</v>
      </c>
      <c r="QNI13" s="8">
        <v>42796</v>
      </c>
      <c r="QNJ13" s="12" t="s">
        <v>1763</v>
      </c>
      <c r="QNK13" s="12" t="s">
        <v>1608</v>
      </c>
      <c r="QNL13" s="13" t="s">
        <v>1764</v>
      </c>
      <c r="QNM13" s="8">
        <v>42796</v>
      </c>
      <c r="QNN13" s="12" t="s">
        <v>1763</v>
      </c>
      <c r="QNO13" s="12" t="s">
        <v>1608</v>
      </c>
      <c r="QNP13" s="13" t="s">
        <v>1764</v>
      </c>
      <c r="QNQ13" s="8">
        <v>42796</v>
      </c>
      <c r="QNR13" s="12" t="s">
        <v>1763</v>
      </c>
      <c r="QNS13" s="12" t="s">
        <v>1608</v>
      </c>
      <c r="QNT13" s="13" t="s">
        <v>1764</v>
      </c>
      <c r="QNU13" s="8">
        <v>42796</v>
      </c>
      <c r="QNV13" s="12" t="s">
        <v>1763</v>
      </c>
      <c r="QNW13" s="12" t="s">
        <v>1608</v>
      </c>
      <c r="QNX13" s="13" t="s">
        <v>1764</v>
      </c>
      <c r="QNY13" s="8">
        <v>42796</v>
      </c>
      <c r="QNZ13" s="12" t="s">
        <v>1763</v>
      </c>
      <c r="QOA13" s="12" t="s">
        <v>1608</v>
      </c>
      <c r="QOB13" s="13" t="s">
        <v>1764</v>
      </c>
      <c r="QOC13" s="8">
        <v>42796</v>
      </c>
      <c r="QOD13" s="12" t="s">
        <v>1763</v>
      </c>
      <c r="QOE13" s="12" t="s">
        <v>1608</v>
      </c>
      <c r="QOF13" s="13" t="s">
        <v>1764</v>
      </c>
      <c r="QOG13" s="8">
        <v>42796</v>
      </c>
      <c r="QOH13" s="12" t="s">
        <v>1763</v>
      </c>
      <c r="QOI13" s="12" t="s">
        <v>1608</v>
      </c>
      <c r="QOJ13" s="13" t="s">
        <v>1764</v>
      </c>
      <c r="QOK13" s="8">
        <v>42796</v>
      </c>
      <c r="QOL13" s="12" t="s">
        <v>1763</v>
      </c>
      <c r="QOM13" s="12" t="s">
        <v>1608</v>
      </c>
      <c r="QON13" s="13" t="s">
        <v>1764</v>
      </c>
      <c r="QOO13" s="8">
        <v>42796</v>
      </c>
      <c r="QOP13" s="12" t="s">
        <v>1763</v>
      </c>
      <c r="QOQ13" s="12" t="s">
        <v>1608</v>
      </c>
      <c r="QOR13" s="13" t="s">
        <v>1764</v>
      </c>
      <c r="QOS13" s="8">
        <v>42796</v>
      </c>
      <c r="QOT13" s="12" t="s">
        <v>1763</v>
      </c>
      <c r="QOU13" s="12" t="s">
        <v>1608</v>
      </c>
      <c r="QOV13" s="13" t="s">
        <v>1764</v>
      </c>
      <c r="QOW13" s="8">
        <v>42796</v>
      </c>
      <c r="QOX13" s="12" t="s">
        <v>1763</v>
      </c>
      <c r="QOY13" s="12" t="s">
        <v>1608</v>
      </c>
      <c r="QOZ13" s="13" t="s">
        <v>1764</v>
      </c>
      <c r="QPA13" s="8">
        <v>42796</v>
      </c>
      <c r="QPB13" s="12" t="s">
        <v>1763</v>
      </c>
      <c r="QPC13" s="12" t="s">
        <v>1608</v>
      </c>
      <c r="QPD13" s="13" t="s">
        <v>1764</v>
      </c>
      <c r="QPE13" s="8">
        <v>42796</v>
      </c>
      <c r="QPF13" s="12" t="s">
        <v>1763</v>
      </c>
      <c r="QPG13" s="12" t="s">
        <v>1608</v>
      </c>
      <c r="QPH13" s="13" t="s">
        <v>1764</v>
      </c>
      <c r="QPI13" s="8">
        <v>42796</v>
      </c>
      <c r="QPJ13" s="12" t="s">
        <v>1763</v>
      </c>
      <c r="QPK13" s="12" t="s">
        <v>1608</v>
      </c>
      <c r="QPL13" s="13" t="s">
        <v>1764</v>
      </c>
      <c r="QPM13" s="8">
        <v>42796</v>
      </c>
      <c r="QPN13" s="12" t="s">
        <v>1763</v>
      </c>
      <c r="QPO13" s="12" t="s">
        <v>1608</v>
      </c>
      <c r="QPP13" s="13" t="s">
        <v>1764</v>
      </c>
      <c r="QPQ13" s="8">
        <v>42796</v>
      </c>
      <c r="QPR13" s="12" t="s">
        <v>1763</v>
      </c>
      <c r="QPS13" s="12" t="s">
        <v>1608</v>
      </c>
      <c r="QPT13" s="13" t="s">
        <v>1764</v>
      </c>
      <c r="QPU13" s="8">
        <v>42796</v>
      </c>
      <c r="QPV13" s="12" t="s">
        <v>1763</v>
      </c>
      <c r="QPW13" s="12" t="s">
        <v>1608</v>
      </c>
      <c r="QPX13" s="13" t="s">
        <v>1764</v>
      </c>
      <c r="QPY13" s="8">
        <v>42796</v>
      </c>
      <c r="QPZ13" s="12" t="s">
        <v>1763</v>
      </c>
      <c r="QQA13" s="12" t="s">
        <v>1608</v>
      </c>
      <c r="QQB13" s="13" t="s">
        <v>1764</v>
      </c>
      <c r="QQC13" s="8">
        <v>42796</v>
      </c>
      <c r="QQD13" s="12" t="s">
        <v>1763</v>
      </c>
      <c r="QQE13" s="12" t="s">
        <v>1608</v>
      </c>
      <c r="QQF13" s="13" t="s">
        <v>1764</v>
      </c>
      <c r="QQG13" s="8">
        <v>42796</v>
      </c>
      <c r="QQH13" s="12" t="s">
        <v>1763</v>
      </c>
      <c r="QQI13" s="12" t="s">
        <v>1608</v>
      </c>
      <c r="QQJ13" s="13" t="s">
        <v>1764</v>
      </c>
      <c r="QQK13" s="8">
        <v>42796</v>
      </c>
      <c r="QQL13" s="12" t="s">
        <v>1763</v>
      </c>
      <c r="QQM13" s="12" t="s">
        <v>1608</v>
      </c>
      <c r="QQN13" s="13" t="s">
        <v>1764</v>
      </c>
      <c r="QQO13" s="8">
        <v>42796</v>
      </c>
      <c r="QQP13" s="12" t="s">
        <v>1763</v>
      </c>
      <c r="QQQ13" s="12" t="s">
        <v>1608</v>
      </c>
      <c r="QQR13" s="13" t="s">
        <v>1764</v>
      </c>
      <c r="QQS13" s="8">
        <v>42796</v>
      </c>
      <c r="QQT13" s="12" t="s">
        <v>1763</v>
      </c>
      <c r="QQU13" s="12" t="s">
        <v>1608</v>
      </c>
      <c r="QQV13" s="13" t="s">
        <v>1764</v>
      </c>
      <c r="QQW13" s="8">
        <v>42796</v>
      </c>
      <c r="QQX13" s="12" t="s">
        <v>1763</v>
      </c>
      <c r="QQY13" s="12" t="s">
        <v>1608</v>
      </c>
      <c r="QQZ13" s="13" t="s">
        <v>1764</v>
      </c>
      <c r="QRA13" s="8">
        <v>42796</v>
      </c>
      <c r="QRB13" s="12" t="s">
        <v>1763</v>
      </c>
      <c r="QRC13" s="12" t="s">
        <v>1608</v>
      </c>
      <c r="QRD13" s="13" t="s">
        <v>1764</v>
      </c>
      <c r="QRE13" s="8">
        <v>42796</v>
      </c>
      <c r="QRF13" s="12" t="s">
        <v>1763</v>
      </c>
      <c r="QRG13" s="12" t="s">
        <v>1608</v>
      </c>
      <c r="QRH13" s="13" t="s">
        <v>1764</v>
      </c>
      <c r="QRI13" s="8">
        <v>42796</v>
      </c>
      <c r="QRJ13" s="12" t="s">
        <v>1763</v>
      </c>
      <c r="QRK13" s="12" t="s">
        <v>1608</v>
      </c>
      <c r="QRL13" s="13" t="s">
        <v>1764</v>
      </c>
      <c r="QRM13" s="8">
        <v>42796</v>
      </c>
      <c r="QRN13" s="12" t="s">
        <v>1763</v>
      </c>
      <c r="QRO13" s="12" t="s">
        <v>1608</v>
      </c>
      <c r="QRP13" s="13" t="s">
        <v>1764</v>
      </c>
      <c r="QRQ13" s="8">
        <v>42796</v>
      </c>
      <c r="QRR13" s="12" t="s">
        <v>1763</v>
      </c>
      <c r="QRS13" s="12" t="s">
        <v>1608</v>
      </c>
      <c r="QRT13" s="13" t="s">
        <v>1764</v>
      </c>
      <c r="QRU13" s="8">
        <v>42796</v>
      </c>
      <c r="QRV13" s="12" t="s">
        <v>1763</v>
      </c>
      <c r="QRW13" s="12" t="s">
        <v>1608</v>
      </c>
      <c r="QRX13" s="13" t="s">
        <v>1764</v>
      </c>
      <c r="QRY13" s="8">
        <v>42796</v>
      </c>
      <c r="QRZ13" s="12" t="s">
        <v>1763</v>
      </c>
      <c r="QSA13" s="12" t="s">
        <v>1608</v>
      </c>
      <c r="QSB13" s="13" t="s">
        <v>1764</v>
      </c>
      <c r="QSC13" s="8">
        <v>42796</v>
      </c>
      <c r="QSD13" s="12" t="s">
        <v>1763</v>
      </c>
      <c r="QSE13" s="12" t="s">
        <v>1608</v>
      </c>
      <c r="QSF13" s="13" t="s">
        <v>1764</v>
      </c>
      <c r="QSG13" s="8">
        <v>42796</v>
      </c>
      <c r="QSH13" s="12" t="s">
        <v>1763</v>
      </c>
      <c r="QSI13" s="12" t="s">
        <v>1608</v>
      </c>
      <c r="QSJ13" s="13" t="s">
        <v>1764</v>
      </c>
      <c r="QSK13" s="8">
        <v>42796</v>
      </c>
      <c r="QSL13" s="12" t="s">
        <v>1763</v>
      </c>
      <c r="QSM13" s="12" t="s">
        <v>1608</v>
      </c>
      <c r="QSN13" s="13" t="s">
        <v>1764</v>
      </c>
      <c r="QSO13" s="8">
        <v>42796</v>
      </c>
      <c r="QSP13" s="12" t="s">
        <v>1763</v>
      </c>
      <c r="QSQ13" s="12" t="s">
        <v>1608</v>
      </c>
      <c r="QSR13" s="13" t="s">
        <v>1764</v>
      </c>
      <c r="QSS13" s="8">
        <v>42796</v>
      </c>
      <c r="QST13" s="12" t="s">
        <v>1763</v>
      </c>
      <c r="QSU13" s="12" t="s">
        <v>1608</v>
      </c>
      <c r="QSV13" s="13" t="s">
        <v>1764</v>
      </c>
      <c r="QSW13" s="8">
        <v>42796</v>
      </c>
      <c r="QSX13" s="12" t="s">
        <v>1763</v>
      </c>
      <c r="QSY13" s="12" t="s">
        <v>1608</v>
      </c>
      <c r="QSZ13" s="13" t="s">
        <v>1764</v>
      </c>
      <c r="QTA13" s="8">
        <v>42796</v>
      </c>
      <c r="QTB13" s="12" t="s">
        <v>1763</v>
      </c>
      <c r="QTC13" s="12" t="s">
        <v>1608</v>
      </c>
      <c r="QTD13" s="13" t="s">
        <v>1764</v>
      </c>
      <c r="QTE13" s="8">
        <v>42796</v>
      </c>
      <c r="QTF13" s="12" t="s">
        <v>1763</v>
      </c>
      <c r="QTG13" s="12" t="s">
        <v>1608</v>
      </c>
      <c r="QTH13" s="13" t="s">
        <v>1764</v>
      </c>
      <c r="QTI13" s="8">
        <v>42796</v>
      </c>
      <c r="QTJ13" s="12" t="s">
        <v>1763</v>
      </c>
      <c r="QTK13" s="12" t="s">
        <v>1608</v>
      </c>
      <c r="QTL13" s="13" t="s">
        <v>1764</v>
      </c>
      <c r="QTM13" s="8">
        <v>42796</v>
      </c>
      <c r="QTN13" s="12" t="s">
        <v>1763</v>
      </c>
      <c r="QTO13" s="12" t="s">
        <v>1608</v>
      </c>
      <c r="QTP13" s="13" t="s">
        <v>1764</v>
      </c>
      <c r="QTQ13" s="8">
        <v>42796</v>
      </c>
      <c r="QTR13" s="12" t="s">
        <v>1763</v>
      </c>
      <c r="QTS13" s="12" t="s">
        <v>1608</v>
      </c>
      <c r="QTT13" s="13" t="s">
        <v>1764</v>
      </c>
      <c r="QTU13" s="8">
        <v>42796</v>
      </c>
      <c r="QTV13" s="12" t="s">
        <v>1763</v>
      </c>
      <c r="QTW13" s="12" t="s">
        <v>1608</v>
      </c>
      <c r="QTX13" s="13" t="s">
        <v>1764</v>
      </c>
      <c r="QTY13" s="8">
        <v>42796</v>
      </c>
      <c r="QTZ13" s="12" t="s">
        <v>1763</v>
      </c>
      <c r="QUA13" s="12" t="s">
        <v>1608</v>
      </c>
      <c r="QUB13" s="13" t="s">
        <v>1764</v>
      </c>
      <c r="QUC13" s="8">
        <v>42796</v>
      </c>
      <c r="QUD13" s="12" t="s">
        <v>1763</v>
      </c>
      <c r="QUE13" s="12" t="s">
        <v>1608</v>
      </c>
      <c r="QUF13" s="13" t="s">
        <v>1764</v>
      </c>
      <c r="QUG13" s="8">
        <v>42796</v>
      </c>
      <c r="QUH13" s="12" t="s">
        <v>1763</v>
      </c>
      <c r="QUI13" s="12" t="s">
        <v>1608</v>
      </c>
      <c r="QUJ13" s="13" t="s">
        <v>1764</v>
      </c>
      <c r="QUK13" s="8">
        <v>42796</v>
      </c>
      <c r="QUL13" s="12" t="s">
        <v>1763</v>
      </c>
      <c r="QUM13" s="12" t="s">
        <v>1608</v>
      </c>
      <c r="QUN13" s="13" t="s">
        <v>1764</v>
      </c>
      <c r="QUO13" s="8">
        <v>42796</v>
      </c>
      <c r="QUP13" s="12" t="s">
        <v>1763</v>
      </c>
      <c r="QUQ13" s="12" t="s">
        <v>1608</v>
      </c>
      <c r="QUR13" s="13" t="s">
        <v>1764</v>
      </c>
      <c r="QUS13" s="8">
        <v>42796</v>
      </c>
      <c r="QUT13" s="12" t="s">
        <v>1763</v>
      </c>
      <c r="QUU13" s="12" t="s">
        <v>1608</v>
      </c>
      <c r="QUV13" s="13" t="s">
        <v>1764</v>
      </c>
      <c r="QUW13" s="8">
        <v>42796</v>
      </c>
      <c r="QUX13" s="12" t="s">
        <v>1763</v>
      </c>
      <c r="QUY13" s="12" t="s">
        <v>1608</v>
      </c>
      <c r="QUZ13" s="13" t="s">
        <v>1764</v>
      </c>
      <c r="QVA13" s="8">
        <v>42796</v>
      </c>
      <c r="QVB13" s="12" t="s">
        <v>1763</v>
      </c>
      <c r="QVC13" s="12" t="s">
        <v>1608</v>
      </c>
      <c r="QVD13" s="13" t="s">
        <v>1764</v>
      </c>
      <c r="QVE13" s="8">
        <v>42796</v>
      </c>
      <c r="QVF13" s="12" t="s">
        <v>1763</v>
      </c>
      <c r="QVG13" s="12" t="s">
        <v>1608</v>
      </c>
      <c r="QVH13" s="13" t="s">
        <v>1764</v>
      </c>
      <c r="QVI13" s="8">
        <v>42796</v>
      </c>
      <c r="QVJ13" s="12" t="s">
        <v>1763</v>
      </c>
      <c r="QVK13" s="12" t="s">
        <v>1608</v>
      </c>
      <c r="QVL13" s="13" t="s">
        <v>1764</v>
      </c>
      <c r="QVM13" s="8">
        <v>42796</v>
      </c>
      <c r="QVN13" s="12" t="s">
        <v>1763</v>
      </c>
      <c r="QVO13" s="12" t="s">
        <v>1608</v>
      </c>
      <c r="QVP13" s="13" t="s">
        <v>1764</v>
      </c>
      <c r="QVQ13" s="8">
        <v>42796</v>
      </c>
      <c r="QVR13" s="12" t="s">
        <v>1763</v>
      </c>
      <c r="QVS13" s="12" t="s">
        <v>1608</v>
      </c>
      <c r="QVT13" s="13" t="s">
        <v>1764</v>
      </c>
      <c r="QVU13" s="8">
        <v>42796</v>
      </c>
      <c r="QVV13" s="12" t="s">
        <v>1763</v>
      </c>
      <c r="QVW13" s="12" t="s">
        <v>1608</v>
      </c>
      <c r="QVX13" s="13" t="s">
        <v>1764</v>
      </c>
      <c r="QVY13" s="8">
        <v>42796</v>
      </c>
      <c r="QVZ13" s="12" t="s">
        <v>1763</v>
      </c>
      <c r="QWA13" s="12" t="s">
        <v>1608</v>
      </c>
      <c r="QWB13" s="13" t="s">
        <v>1764</v>
      </c>
      <c r="QWC13" s="8">
        <v>42796</v>
      </c>
      <c r="QWD13" s="12" t="s">
        <v>1763</v>
      </c>
      <c r="QWE13" s="12" t="s">
        <v>1608</v>
      </c>
      <c r="QWF13" s="13" t="s">
        <v>1764</v>
      </c>
      <c r="QWG13" s="8">
        <v>42796</v>
      </c>
      <c r="QWH13" s="12" t="s">
        <v>1763</v>
      </c>
      <c r="QWI13" s="12" t="s">
        <v>1608</v>
      </c>
      <c r="QWJ13" s="13" t="s">
        <v>1764</v>
      </c>
      <c r="QWK13" s="8">
        <v>42796</v>
      </c>
      <c r="QWL13" s="12" t="s">
        <v>1763</v>
      </c>
      <c r="QWM13" s="12" t="s">
        <v>1608</v>
      </c>
      <c r="QWN13" s="13" t="s">
        <v>1764</v>
      </c>
      <c r="QWO13" s="8">
        <v>42796</v>
      </c>
      <c r="QWP13" s="12" t="s">
        <v>1763</v>
      </c>
      <c r="QWQ13" s="12" t="s">
        <v>1608</v>
      </c>
      <c r="QWR13" s="13" t="s">
        <v>1764</v>
      </c>
      <c r="QWS13" s="8">
        <v>42796</v>
      </c>
      <c r="QWT13" s="12" t="s">
        <v>1763</v>
      </c>
      <c r="QWU13" s="12" t="s">
        <v>1608</v>
      </c>
      <c r="QWV13" s="13" t="s">
        <v>1764</v>
      </c>
      <c r="QWW13" s="8">
        <v>42796</v>
      </c>
      <c r="QWX13" s="12" t="s">
        <v>1763</v>
      </c>
      <c r="QWY13" s="12" t="s">
        <v>1608</v>
      </c>
      <c r="QWZ13" s="13" t="s">
        <v>1764</v>
      </c>
      <c r="QXA13" s="8">
        <v>42796</v>
      </c>
      <c r="QXB13" s="12" t="s">
        <v>1763</v>
      </c>
      <c r="QXC13" s="12" t="s">
        <v>1608</v>
      </c>
      <c r="QXD13" s="13" t="s">
        <v>1764</v>
      </c>
      <c r="QXE13" s="8">
        <v>42796</v>
      </c>
      <c r="QXF13" s="12" t="s">
        <v>1763</v>
      </c>
      <c r="QXG13" s="12" t="s">
        <v>1608</v>
      </c>
      <c r="QXH13" s="13" t="s">
        <v>1764</v>
      </c>
      <c r="QXI13" s="8">
        <v>42796</v>
      </c>
      <c r="QXJ13" s="12" t="s">
        <v>1763</v>
      </c>
      <c r="QXK13" s="12" t="s">
        <v>1608</v>
      </c>
      <c r="QXL13" s="13" t="s">
        <v>1764</v>
      </c>
      <c r="QXM13" s="8">
        <v>42796</v>
      </c>
      <c r="QXN13" s="12" t="s">
        <v>1763</v>
      </c>
      <c r="QXO13" s="12" t="s">
        <v>1608</v>
      </c>
      <c r="QXP13" s="13" t="s">
        <v>1764</v>
      </c>
      <c r="QXQ13" s="8">
        <v>42796</v>
      </c>
      <c r="QXR13" s="12" t="s">
        <v>1763</v>
      </c>
      <c r="QXS13" s="12" t="s">
        <v>1608</v>
      </c>
      <c r="QXT13" s="13" t="s">
        <v>1764</v>
      </c>
      <c r="QXU13" s="8">
        <v>42796</v>
      </c>
      <c r="QXV13" s="12" t="s">
        <v>1763</v>
      </c>
      <c r="QXW13" s="12" t="s">
        <v>1608</v>
      </c>
      <c r="QXX13" s="13" t="s">
        <v>1764</v>
      </c>
      <c r="QXY13" s="8">
        <v>42796</v>
      </c>
      <c r="QXZ13" s="12" t="s">
        <v>1763</v>
      </c>
      <c r="QYA13" s="12" t="s">
        <v>1608</v>
      </c>
      <c r="QYB13" s="13" t="s">
        <v>1764</v>
      </c>
      <c r="QYC13" s="8">
        <v>42796</v>
      </c>
      <c r="QYD13" s="12" t="s">
        <v>1763</v>
      </c>
      <c r="QYE13" s="12" t="s">
        <v>1608</v>
      </c>
      <c r="QYF13" s="13" t="s">
        <v>1764</v>
      </c>
      <c r="QYG13" s="8">
        <v>42796</v>
      </c>
      <c r="QYH13" s="12" t="s">
        <v>1763</v>
      </c>
      <c r="QYI13" s="12" t="s">
        <v>1608</v>
      </c>
      <c r="QYJ13" s="13" t="s">
        <v>1764</v>
      </c>
      <c r="QYK13" s="8">
        <v>42796</v>
      </c>
      <c r="QYL13" s="12" t="s">
        <v>1763</v>
      </c>
      <c r="QYM13" s="12" t="s">
        <v>1608</v>
      </c>
      <c r="QYN13" s="13" t="s">
        <v>1764</v>
      </c>
      <c r="QYO13" s="8">
        <v>42796</v>
      </c>
      <c r="QYP13" s="12" t="s">
        <v>1763</v>
      </c>
      <c r="QYQ13" s="12" t="s">
        <v>1608</v>
      </c>
      <c r="QYR13" s="13" t="s">
        <v>1764</v>
      </c>
      <c r="QYS13" s="8">
        <v>42796</v>
      </c>
      <c r="QYT13" s="12" t="s">
        <v>1763</v>
      </c>
      <c r="QYU13" s="12" t="s">
        <v>1608</v>
      </c>
      <c r="QYV13" s="13" t="s">
        <v>1764</v>
      </c>
      <c r="QYW13" s="8">
        <v>42796</v>
      </c>
      <c r="QYX13" s="12" t="s">
        <v>1763</v>
      </c>
      <c r="QYY13" s="12" t="s">
        <v>1608</v>
      </c>
      <c r="QYZ13" s="13" t="s">
        <v>1764</v>
      </c>
      <c r="QZA13" s="8">
        <v>42796</v>
      </c>
      <c r="QZB13" s="12" t="s">
        <v>1763</v>
      </c>
      <c r="QZC13" s="12" t="s">
        <v>1608</v>
      </c>
      <c r="QZD13" s="13" t="s">
        <v>1764</v>
      </c>
      <c r="QZE13" s="8">
        <v>42796</v>
      </c>
      <c r="QZF13" s="12" t="s">
        <v>1763</v>
      </c>
      <c r="QZG13" s="12" t="s">
        <v>1608</v>
      </c>
      <c r="QZH13" s="13" t="s">
        <v>1764</v>
      </c>
      <c r="QZI13" s="8">
        <v>42796</v>
      </c>
      <c r="QZJ13" s="12" t="s">
        <v>1763</v>
      </c>
      <c r="QZK13" s="12" t="s">
        <v>1608</v>
      </c>
      <c r="QZL13" s="13" t="s">
        <v>1764</v>
      </c>
      <c r="QZM13" s="8">
        <v>42796</v>
      </c>
      <c r="QZN13" s="12" t="s">
        <v>1763</v>
      </c>
      <c r="QZO13" s="12" t="s">
        <v>1608</v>
      </c>
      <c r="QZP13" s="13" t="s">
        <v>1764</v>
      </c>
      <c r="QZQ13" s="8">
        <v>42796</v>
      </c>
      <c r="QZR13" s="12" t="s">
        <v>1763</v>
      </c>
      <c r="QZS13" s="12" t="s">
        <v>1608</v>
      </c>
      <c r="QZT13" s="13" t="s">
        <v>1764</v>
      </c>
      <c r="QZU13" s="8">
        <v>42796</v>
      </c>
      <c r="QZV13" s="12" t="s">
        <v>1763</v>
      </c>
      <c r="QZW13" s="12" t="s">
        <v>1608</v>
      </c>
      <c r="QZX13" s="13" t="s">
        <v>1764</v>
      </c>
      <c r="QZY13" s="8">
        <v>42796</v>
      </c>
      <c r="QZZ13" s="12" t="s">
        <v>1763</v>
      </c>
      <c r="RAA13" s="12" t="s">
        <v>1608</v>
      </c>
      <c r="RAB13" s="13" t="s">
        <v>1764</v>
      </c>
      <c r="RAC13" s="8">
        <v>42796</v>
      </c>
      <c r="RAD13" s="12" t="s">
        <v>1763</v>
      </c>
      <c r="RAE13" s="12" t="s">
        <v>1608</v>
      </c>
      <c r="RAF13" s="13" t="s">
        <v>1764</v>
      </c>
      <c r="RAG13" s="8">
        <v>42796</v>
      </c>
      <c r="RAH13" s="12" t="s">
        <v>1763</v>
      </c>
      <c r="RAI13" s="12" t="s">
        <v>1608</v>
      </c>
      <c r="RAJ13" s="13" t="s">
        <v>1764</v>
      </c>
      <c r="RAK13" s="8">
        <v>42796</v>
      </c>
      <c r="RAL13" s="12" t="s">
        <v>1763</v>
      </c>
      <c r="RAM13" s="12" t="s">
        <v>1608</v>
      </c>
      <c r="RAN13" s="13" t="s">
        <v>1764</v>
      </c>
      <c r="RAO13" s="8">
        <v>42796</v>
      </c>
      <c r="RAP13" s="12" t="s">
        <v>1763</v>
      </c>
      <c r="RAQ13" s="12" t="s">
        <v>1608</v>
      </c>
      <c r="RAR13" s="13" t="s">
        <v>1764</v>
      </c>
      <c r="RAS13" s="8">
        <v>42796</v>
      </c>
      <c r="RAT13" s="12" t="s">
        <v>1763</v>
      </c>
      <c r="RAU13" s="12" t="s">
        <v>1608</v>
      </c>
      <c r="RAV13" s="13" t="s">
        <v>1764</v>
      </c>
      <c r="RAW13" s="8">
        <v>42796</v>
      </c>
      <c r="RAX13" s="12" t="s">
        <v>1763</v>
      </c>
      <c r="RAY13" s="12" t="s">
        <v>1608</v>
      </c>
      <c r="RAZ13" s="13" t="s">
        <v>1764</v>
      </c>
      <c r="RBA13" s="8">
        <v>42796</v>
      </c>
      <c r="RBB13" s="12" t="s">
        <v>1763</v>
      </c>
      <c r="RBC13" s="12" t="s">
        <v>1608</v>
      </c>
      <c r="RBD13" s="13" t="s">
        <v>1764</v>
      </c>
      <c r="RBE13" s="8">
        <v>42796</v>
      </c>
      <c r="RBF13" s="12" t="s">
        <v>1763</v>
      </c>
      <c r="RBG13" s="12" t="s">
        <v>1608</v>
      </c>
      <c r="RBH13" s="13" t="s">
        <v>1764</v>
      </c>
      <c r="RBI13" s="8">
        <v>42796</v>
      </c>
      <c r="RBJ13" s="12" t="s">
        <v>1763</v>
      </c>
      <c r="RBK13" s="12" t="s">
        <v>1608</v>
      </c>
      <c r="RBL13" s="13" t="s">
        <v>1764</v>
      </c>
      <c r="RBM13" s="8">
        <v>42796</v>
      </c>
      <c r="RBN13" s="12" t="s">
        <v>1763</v>
      </c>
      <c r="RBO13" s="12" t="s">
        <v>1608</v>
      </c>
      <c r="RBP13" s="13" t="s">
        <v>1764</v>
      </c>
      <c r="RBQ13" s="8">
        <v>42796</v>
      </c>
      <c r="RBR13" s="12" t="s">
        <v>1763</v>
      </c>
      <c r="RBS13" s="12" t="s">
        <v>1608</v>
      </c>
      <c r="RBT13" s="13" t="s">
        <v>1764</v>
      </c>
      <c r="RBU13" s="8">
        <v>42796</v>
      </c>
      <c r="RBV13" s="12" t="s">
        <v>1763</v>
      </c>
      <c r="RBW13" s="12" t="s">
        <v>1608</v>
      </c>
      <c r="RBX13" s="13" t="s">
        <v>1764</v>
      </c>
      <c r="RBY13" s="8">
        <v>42796</v>
      </c>
      <c r="RBZ13" s="12" t="s">
        <v>1763</v>
      </c>
      <c r="RCA13" s="12" t="s">
        <v>1608</v>
      </c>
      <c r="RCB13" s="13" t="s">
        <v>1764</v>
      </c>
      <c r="RCC13" s="8">
        <v>42796</v>
      </c>
      <c r="RCD13" s="12" t="s">
        <v>1763</v>
      </c>
      <c r="RCE13" s="12" t="s">
        <v>1608</v>
      </c>
      <c r="RCF13" s="13" t="s">
        <v>1764</v>
      </c>
      <c r="RCG13" s="8">
        <v>42796</v>
      </c>
      <c r="RCH13" s="12" t="s">
        <v>1763</v>
      </c>
      <c r="RCI13" s="12" t="s">
        <v>1608</v>
      </c>
      <c r="RCJ13" s="13" t="s">
        <v>1764</v>
      </c>
      <c r="RCK13" s="8">
        <v>42796</v>
      </c>
      <c r="RCL13" s="12" t="s">
        <v>1763</v>
      </c>
      <c r="RCM13" s="12" t="s">
        <v>1608</v>
      </c>
      <c r="RCN13" s="13" t="s">
        <v>1764</v>
      </c>
      <c r="RCO13" s="8">
        <v>42796</v>
      </c>
      <c r="RCP13" s="12" t="s">
        <v>1763</v>
      </c>
      <c r="RCQ13" s="12" t="s">
        <v>1608</v>
      </c>
      <c r="RCR13" s="13" t="s">
        <v>1764</v>
      </c>
      <c r="RCS13" s="8">
        <v>42796</v>
      </c>
      <c r="RCT13" s="12" t="s">
        <v>1763</v>
      </c>
      <c r="RCU13" s="12" t="s">
        <v>1608</v>
      </c>
      <c r="RCV13" s="13" t="s">
        <v>1764</v>
      </c>
      <c r="RCW13" s="8">
        <v>42796</v>
      </c>
      <c r="RCX13" s="12" t="s">
        <v>1763</v>
      </c>
      <c r="RCY13" s="12" t="s">
        <v>1608</v>
      </c>
      <c r="RCZ13" s="13" t="s">
        <v>1764</v>
      </c>
      <c r="RDA13" s="8">
        <v>42796</v>
      </c>
      <c r="RDB13" s="12" t="s">
        <v>1763</v>
      </c>
      <c r="RDC13" s="12" t="s">
        <v>1608</v>
      </c>
      <c r="RDD13" s="13" t="s">
        <v>1764</v>
      </c>
      <c r="RDE13" s="8">
        <v>42796</v>
      </c>
      <c r="RDF13" s="12" t="s">
        <v>1763</v>
      </c>
      <c r="RDG13" s="12" t="s">
        <v>1608</v>
      </c>
      <c r="RDH13" s="13" t="s">
        <v>1764</v>
      </c>
      <c r="RDI13" s="8">
        <v>42796</v>
      </c>
      <c r="RDJ13" s="12" t="s">
        <v>1763</v>
      </c>
      <c r="RDK13" s="12" t="s">
        <v>1608</v>
      </c>
      <c r="RDL13" s="13" t="s">
        <v>1764</v>
      </c>
      <c r="RDM13" s="8">
        <v>42796</v>
      </c>
      <c r="RDN13" s="12" t="s">
        <v>1763</v>
      </c>
      <c r="RDO13" s="12" t="s">
        <v>1608</v>
      </c>
      <c r="RDP13" s="13" t="s">
        <v>1764</v>
      </c>
      <c r="RDQ13" s="8">
        <v>42796</v>
      </c>
      <c r="RDR13" s="12" t="s">
        <v>1763</v>
      </c>
      <c r="RDS13" s="12" t="s">
        <v>1608</v>
      </c>
      <c r="RDT13" s="13" t="s">
        <v>1764</v>
      </c>
      <c r="RDU13" s="8">
        <v>42796</v>
      </c>
      <c r="RDV13" s="12" t="s">
        <v>1763</v>
      </c>
      <c r="RDW13" s="12" t="s">
        <v>1608</v>
      </c>
      <c r="RDX13" s="13" t="s">
        <v>1764</v>
      </c>
      <c r="RDY13" s="8">
        <v>42796</v>
      </c>
      <c r="RDZ13" s="12" t="s">
        <v>1763</v>
      </c>
      <c r="REA13" s="12" t="s">
        <v>1608</v>
      </c>
      <c r="REB13" s="13" t="s">
        <v>1764</v>
      </c>
      <c r="REC13" s="8">
        <v>42796</v>
      </c>
      <c r="RED13" s="12" t="s">
        <v>1763</v>
      </c>
      <c r="REE13" s="12" t="s">
        <v>1608</v>
      </c>
      <c r="REF13" s="13" t="s">
        <v>1764</v>
      </c>
      <c r="REG13" s="8">
        <v>42796</v>
      </c>
      <c r="REH13" s="12" t="s">
        <v>1763</v>
      </c>
      <c r="REI13" s="12" t="s">
        <v>1608</v>
      </c>
      <c r="REJ13" s="13" t="s">
        <v>1764</v>
      </c>
      <c r="REK13" s="8">
        <v>42796</v>
      </c>
      <c r="REL13" s="12" t="s">
        <v>1763</v>
      </c>
      <c r="REM13" s="12" t="s">
        <v>1608</v>
      </c>
      <c r="REN13" s="13" t="s">
        <v>1764</v>
      </c>
      <c r="REO13" s="8">
        <v>42796</v>
      </c>
      <c r="REP13" s="12" t="s">
        <v>1763</v>
      </c>
      <c r="REQ13" s="12" t="s">
        <v>1608</v>
      </c>
      <c r="RER13" s="13" t="s">
        <v>1764</v>
      </c>
      <c r="RES13" s="8">
        <v>42796</v>
      </c>
      <c r="RET13" s="12" t="s">
        <v>1763</v>
      </c>
      <c r="REU13" s="12" t="s">
        <v>1608</v>
      </c>
      <c r="REV13" s="13" t="s">
        <v>1764</v>
      </c>
      <c r="REW13" s="8">
        <v>42796</v>
      </c>
      <c r="REX13" s="12" t="s">
        <v>1763</v>
      </c>
      <c r="REY13" s="12" t="s">
        <v>1608</v>
      </c>
      <c r="REZ13" s="13" t="s">
        <v>1764</v>
      </c>
      <c r="RFA13" s="8">
        <v>42796</v>
      </c>
      <c r="RFB13" s="12" t="s">
        <v>1763</v>
      </c>
      <c r="RFC13" s="12" t="s">
        <v>1608</v>
      </c>
      <c r="RFD13" s="13" t="s">
        <v>1764</v>
      </c>
      <c r="RFE13" s="8">
        <v>42796</v>
      </c>
      <c r="RFF13" s="12" t="s">
        <v>1763</v>
      </c>
      <c r="RFG13" s="12" t="s">
        <v>1608</v>
      </c>
      <c r="RFH13" s="13" t="s">
        <v>1764</v>
      </c>
      <c r="RFI13" s="8">
        <v>42796</v>
      </c>
      <c r="RFJ13" s="12" t="s">
        <v>1763</v>
      </c>
      <c r="RFK13" s="12" t="s">
        <v>1608</v>
      </c>
      <c r="RFL13" s="13" t="s">
        <v>1764</v>
      </c>
      <c r="RFM13" s="8">
        <v>42796</v>
      </c>
      <c r="RFN13" s="12" t="s">
        <v>1763</v>
      </c>
      <c r="RFO13" s="12" t="s">
        <v>1608</v>
      </c>
      <c r="RFP13" s="13" t="s">
        <v>1764</v>
      </c>
      <c r="RFQ13" s="8">
        <v>42796</v>
      </c>
      <c r="RFR13" s="12" t="s">
        <v>1763</v>
      </c>
      <c r="RFS13" s="12" t="s">
        <v>1608</v>
      </c>
      <c r="RFT13" s="13" t="s">
        <v>1764</v>
      </c>
      <c r="RFU13" s="8">
        <v>42796</v>
      </c>
      <c r="RFV13" s="12" t="s">
        <v>1763</v>
      </c>
      <c r="RFW13" s="12" t="s">
        <v>1608</v>
      </c>
      <c r="RFX13" s="13" t="s">
        <v>1764</v>
      </c>
      <c r="RFY13" s="8">
        <v>42796</v>
      </c>
      <c r="RFZ13" s="12" t="s">
        <v>1763</v>
      </c>
      <c r="RGA13" s="12" t="s">
        <v>1608</v>
      </c>
      <c r="RGB13" s="13" t="s">
        <v>1764</v>
      </c>
      <c r="RGC13" s="8">
        <v>42796</v>
      </c>
      <c r="RGD13" s="12" t="s">
        <v>1763</v>
      </c>
      <c r="RGE13" s="12" t="s">
        <v>1608</v>
      </c>
      <c r="RGF13" s="13" t="s">
        <v>1764</v>
      </c>
      <c r="RGG13" s="8">
        <v>42796</v>
      </c>
      <c r="RGH13" s="12" t="s">
        <v>1763</v>
      </c>
      <c r="RGI13" s="12" t="s">
        <v>1608</v>
      </c>
      <c r="RGJ13" s="13" t="s">
        <v>1764</v>
      </c>
      <c r="RGK13" s="8">
        <v>42796</v>
      </c>
      <c r="RGL13" s="12" t="s">
        <v>1763</v>
      </c>
      <c r="RGM13" s="12" t="s">
        <v>1608</v>
      </c>
      <c r="RGN13" s="13" t="s">
        <v>1764</v>
      </c>
      <c r="RGO13" s="8">
        <v>42796</v>
      </c>
      <c r="RGP13" s="12" t="s">
        <v>1763</v>
      </c>
      <c r="RGQ13" s="12" t="s">
        <v>1608</v>
      </c>
      <c r="RGR13" s="13" t="s">
        <v>1764</v>
      </c>
      <c r="RGS13" s="8">
        <v>42796</v>
      </c>
      <c r="RGT13" s="12" t="s">
        <v>1763</v>
      </c>
      <c r="RGU13" s="12" t="s">
        <v>1608</v>
      </c>
      <c r="RGV13" s="13" t="s">
        <v>1764</v>
      </c>
      <c r="RGW13" s="8">
        <v>42796</v>
      </c>
      <c r="RGX13" s="12" t="s">
        <v>1763</v>
      </c>
      <c r="RGY13" s="12" t="s">
        <v>1608</v>
      </c>
      <c r="RGZ13" s="13" t="s">
        <v>1764</v>
      </c>
      <c r="RHA13" s="8">
        <v>42796</v>
      </c>
      <c r="RHB13" s="12" t="s">
        <v>1763</v>
      </c>
      <c r="RHC13" s="12" t="s">
        <v>1608</v>
      </c>
      <c r="RHD13" s="13" t="s">
        <v>1764</v>
      </c>
      <c r="RHE13" s="8">
        <v>42796</v>
      </c>
      <c r="RHF13" s="12" t="s">
        <v>1763</v>
      </c>
      <c r="RHG13" s="12" t="s">
        <v>1608</v>
      </c>
      <c r="RHH13" s="13" t="s">
        <v>1764</v>
      </c>
      <c r="RHI13" s="8">
        <v>42796</v>
      </c>
      <c r="RHJ13" s="12" t="s">
        <v>1763</v>
      </c>
      <c r="RHK13" s="12" t="s">
        <v>1608</v>
      </c>
      <c r="RHL13" s="13" t="s">
        <v>1764</v>
      </c>
      <c r="RHM13" s="8">
        <v>42796</v>
      </c>
      <c r="RHN13" s="12" t="s">
        <v>1763</v>
      </c>
      <c r="RHO13" s="12" t="s">
        <v>1608</v>
      </c>
      <c r="RHP13" s="13" t="s">
        <v>1764</v>
      </c>
      <c r="RHQ13" s="8">
        <v>42796</v>
      </c>
      <c r="RHR13" s="12" t="s">
        <v>1763</v>
      </c>
      <c r="RHS13" s="12" t="s">
        <v>1608</v>
      </c>
      <c r="RHT13" s="13" t="s">
        <v>1764</v>
      </c>
      <c r="RHU13" s="8">
        <v>42796</v>
      </c>
      <c r="RHV13" s="12" t="s">
        <v>1763</v>
      </c>
      <c r="RHW13" s="12" t="s">
        <v>1608</v>
      </c>
      <c r="RHX13" s="13" t="s">
        <v>1764</v>
      </c>
      <c r="RHY13" s="8">
        <v>42796</v>
      </c>
      <c r="RHZ13" s="12" t="s">
        <v>1763</v>
      </c>
      <c r="RIA13" s="12" t="s">
        <v>1608</v>
      </c>
      <c r="RIB13" s="13" t="s">
        <v>1764</v>
      </c>
      <c r="RIC13" s="8">
        <v>42796</v>
      </c>
      <c r="RID13" s="12" t="s">
        <v>1763</v>
      </c>
      <c r="RIE13" s="12" t="s">
        <v>1608</v>
      </c>
      <c r="RIF13" s="13" t="s">
        <v>1764</v>
      </c>
      <c r="RIG13" s="8">
        <v>42796</v>
      </c>
      <c r="RIH13" s="12" t="s">
        <v>1763</v>
      </c>
      <c r="RII13" s="12" t="s">
        <v>1608</v>
      </c>
      <c r="RIJ13" s="13" t="s">
        <v>1764</v>
      </c>
      <c r="RIK13" s="8">
        <v>42796</v>
      </c>
      <c r="RIL13" s="12" t="s">
        <v>1763</v>
      </c>
      <c r="RIM13" s="12" t="s">
        <v>1608</v>
      </c>
      <c r="RIN13" s="13" t="s">
        <v>1764</v>
      </c>
      <c r="RIO13" s="8">
        <v>42796</v>
      </c>
      <c r="RIP13" s="12" t="s">
        <v>1763</v>
      </c>
      <c r="RIQ13" s="12" t="s">
        <v>1608</v>
      </c>
      <c r="RIR13" s="13" t="s">
        <v>1764</v>
      </c>
      <c r="RIS13" s="8">
        <v>42796</v>
      </c>
      <c r="RIT13" s="12" t="s">
        <v>1763</v>
      </c>
      <c r="RIU13" s="12" t="s">
        <v>1608</v>
      </c>
      <c r="RIV13" s="13" t="s">
        <v>1764</v>
      </c>
      <c r="RIW13" s="8">
        <v>42796</v>
      </c>
      <c r="RIX13" s="12" t="s">
        <v>1763</v>
      </c>
      <c r="RIY13" s="12" t="s">
        <v>1608</v>
      </c>
      <c r="RIZ13" s="13" t="s">
        <v>1764</v>
      </c>
      <c r="RJA13" s="8">
        <v>42796</v>
      </c>
      <c r="RJB13" s="12" t="s">
        <v>1763</v>
      </c>
      <c r="RJC13" s="12" t="s">
        <v>1608</v>
      </c>
      <c r="RJD13" s="13" t="s">
        <v>1764</v>
      </c>
      <c r="RJE13" s="8">
        <v>42796</v>
      </c>
      <c r="RJF13" s="12" t="s">
        <v>1763</v>
      </c>
      <c r="RJG13" s="12" t="s">
        <v>1608</v>
      </c>
      <c r="RJH13" s="13" t="s">
        <v>1764</v>
      </c>
      <c r="RJI13" s="8">
        <v>42796</v>
      </c>
      <c r="RJJ13" s="12" t="s">
        <v>1763</v>
      </c>
      <c r="RJK13" s="12" t="s">
        <v>1608</v>
      </c>
      <c r="RJL13" s="13" t="s">
        <v>1764</v>
      </c>
      <c r="RJM13" s="8">
        <v>42796</v>
      </c>
      <c r="RJN13" s="12" t="s">
        <v>1763</v>
      </c>
      <c r="RJO13" s="12" t="s">
        <v>1608</v>
      </c>
      <c r="RJP13" s="13" t="s">
        <v>1764</v>
      </c>
      <c r="RJQ13" s="8">
        <v>42796</v>
      </c>
      <c r="RJR13" s="12" t="s">
        <v>1763</v>
      </c>
      <c r="RJS13" s="12" t="s">
        <v>1608</v>
      </c>
      <c r="RJT13" s="13" t="s">
        <v>1764</v>
      </c>
      <c r="RJU13" s="8">
        <v>42796</v>
      </c>
      <c r="RJV13" s="12" t="s">
        <v>1763</v>
      </c>
      <c r="RJW13" s="12" t="s">
        <v>1608</v>
      </c>
      <c r="RJX13" s="13" t="s">
        <v>1764</v>
      </c>
      <c r="RJY13" s="8">
        <v>42796</v>
      </c>
      <c r="RJZ13" s="12" t="s">
        <v>1763</v>
      </c>
      <c r="RKA13" s="12" t="s">
        <v>1608</v>
      </c>
      <c r="RKB13" s="13" t="s">
        <v>1764</v>
      </c>
      <c r="RKC13" s="8">
        <v>42796</v>
      </c>
      <c r="RKD13" s="12" t="s">
        <v>1763</v>
      </c>
      <c r="RKE13" s="12" t="s">
        <v>1608</v>
      </c>
      <c r="RKF13" s="13" t="s">
        <v>1764</v>
      </c>
      <c r="RKG13" s="8">
        <v>42796</v>
      </c>
      <c r="RKH13" s="12" t="s">
        <v>1763</v>
      </c>
      <c r="RKI13" s="12" t="s">
        <v>1608</v>
      </c>
      <c r="RKJ13" s="13" t="s">
        <v>1764</v>
      </c>
      <c r="RKK13" s="8">
        <v>42796</v>
      </c>
      <c r="RKL13" s="12" t="s">
        <v>1763</v>
      </c>
      <c r="RKM13" s="12" t="s">
        <v>1608</v>
      </c>
      <c r="RKN13" s="13" t="s">
        <v>1764</v>
      </c>
      <c r="RKO13" s="8">
        <v>42796</v>
      </c>
      <c r="RKP13" s="12" t="s">
        <v>1763</v>
      </c>
      <c r="RKQ13" s="12" t="s">
        <v>1608</v>
      </c>
      <c r="RKR13" s="13" t="s">
        <v>1764</v>
      </c>
      <c r="RKS13" s="8">
        <v>42796</v>
      </c>
      <c r="RKT13" s="12" t="s">
        <v>1763</v>
      </c>
      <c r="RKU13" s="12" t="s">
        <v>1608</v>
      </c>
      <c r="RKV13" s="13" t="s">
        <v>1764</v>
      </c>
      <c r="RKW13" s="8">
        <v>42796</v>
      </c>
      <c r="RKX13" s="12" t="s">
        <v>1763</v>
      </c>
      <c r="RKY13" s="12" t="s">
        <v>1608</v>
      </c>
      <c r="RKZ13" s="13" t="s">
        <v>1764</v>
      </c>
      <c r="RLA13" s="8">
        <v>42796</v>
      </c>
      <c r="RLB13" s="12" t="s">
        <v>1763</v>
      </c>
      <c r="RLC13" s="12" t="s">
        <v>1608</v>
      </c>
      <c r="RLD13" s="13" t="s">
        <v>1764</v>
      </c>
      <c r="RLE13" s="8">
        <v>42796</v>
      </c>
      <c r="RLF13" s="12" t="s">
        <v>1763</v>
      </c>
      <c r="RLG13" s="12" t="s">
        <v>1608</v>
      </c>
      <c r="RLH13" s="13" t="s">
        <v>1764</v>
      </c>
      <c r="RLI13" s="8">
        <v>42796</v>
      </c>
      <c r="RLJ13" s="12" t="s">
        <v>1763</v>
      </c>
      <c r="RLK13" s="12" t="s">
        <v>1608</v>
      </c>
      <c r="RLL13" s="13" t="s">
        <v>1764</v>
      </c>
      <c r="RLM13" s="8">
        <v>42796</v>
      </c>
      <c r="RLN13" s="12" t="s">
        <v>1763</v>
      </c>
      <c r="RLO13" s="12" t="s">
        <v>1608</v>
      </c>
      <c r="RLP13" s="13" t="s">
        <v>1764</v>
      </c>
      <c r="RLQ13" s="8">
        <v>42796</v>
      </c>
      <c r="RLR13" s="12" t="s">
        <v>1763</v>
      </c>
      <c r="RLS13" s="12" t="s">
        <v>1608</v>
      </c>
      <c r="RLT13" s="13" t="s">
        <v>1764</v>
      </c>
      <c r="RLU13" s="8">
        <v>42796</v>
      </c>
      <c r="RLV13" s="12" t="s">
        <v>1763</v>
      </c>
      <c r="RLW13" s="12" t="s">
        <v>1608</v>
      </c>
      <c r="RLX13" s="13" t="s">
        <v>1764</v>
      </c>
      <c r="RLY13" s="8">
        <v>42796</v>
      </c>
      <c r="RLZ13" s="12" t="s">
        <v>1763</v>
      </c>
      <c r="RMA13" s="12" t="s">
        <v>1608</v>
      </c>
      <c r="RMB13" s="13" t="s">
        <v>1764</v>
      </c>
      <c r="RMC13" s="8">
        <v>42796</v>
      </c>
      <c r="RMD13" s="12" t="s">
        <v>1763</v>
      </c>
      <c r="RME13" s="12" t="s">
        <v>1608</v>
      </c>
      <c r="RMF13" s="13" t="s">
        <v>1764</v>
      </c>
      <c r="RMG13" s="8">
        <v>42796</v>
      </c>
      <c r="RMH13" s="12" t="s">
        <v>1763</v>
      </c>
      <c r="RMI13" s="12" t="s">
        <v>1608</v>
      </c>
      <c r="RMJ13" s="13" t="s">
        <v>1764</v>
      </c>
      <c r="RMK13" s="8">
        <v>42796</v>
      </c>
      <c r="RML13" s="12" t="s">
        <v>1763</v>
      </c>
      <c r="RMM13" s="12" t="s">
        <v>1608</v>
      </c>
      <c r="RMN13" s="13" t="s">
        <v>1764</v>
      </c>
      <c r="RMO13" s="8">
        <v>42796</v>
      </c>
      <c r="RMP13" s="12" t="s">
        <v>1763</v>
      </c>
      <c r="RMQ13" s="12" t="s">
        <v>1608</v>
      </c>
      <c r="RMR13" s="13" t="s">
        <v>1764</v>
      </c>
      <c r="RMS13" s="8">
        <v>42796</v>
      </c>
      <c r="RMT13" s="12" t="s">
        <v>1763</v>
      </c>
      <c r="RMU13" s="12" t="s">
        <v>1608</v>
      </c>
      <c r="RMV13" s="13" t="s">
        <v>1764</v>
      </c>
      <c r="RMW13" s="8">
        <v>42796</v>
      </c>
      <c r="RMX13" s="12" t="s">
        <v>1763</v>
      </c>
      <c r="RMY13" s="12" t="s">
        <v>1608</v>
      </c>
      <c r="RMZ13" s="13" t="s">
        <v>1764</v>
      </c>
      <c r="RNA13" s="8">
        <v>42796</v>
      </c>
      <c r="RNB13" s="12" t="s">
        <v>1763</v>
      </c>
      <c r="RNC13" s="12" t="s">
        <v>1608</v>
      </c>
      <c r="RND13" s="13" t="s">
        <v>1764</v>
      </c>
      <c r="RNE13" s="8">
        <v>42796</v>
      </c>
      <c r="RNF13" s="12" t="s">
        <v>1763</v>
      </c>
      <c r="RNG13" s="12" t="s">
        <v>1608</v>
      </c>
      <c r="RNH13" s="13" t="s">
        <v>1764</v>
      </c>
      <c r="RNI13" s="8">
        <v>42796</v>
      </c>
      <c r="RNJ13" s="12" t="s">
        <v>1763</v>
      </c>
      <c r="RNK13" s="12" t="s">
        <v>1608</v>
      </c>
      <c r="RNL13" s="13" t="s">
        <v>1764</v>
      </c>
      <c r="RNM13" s="8">
        <v>42796</v>
      </c>
      <c r="RNN13" s="12" t="s">
        <v>1763</v>
      </c>
      <c r="RNO13" s="12" t="s">
        <v>1608</v>
      </c>
      <c r="RNP13" s="13" t="s">
        <v>1764</v>
      </c>
      <c r="RNQ13" s="8">
        <v>42796</v>
      </c>
      <c r="RNR13" s="12" t="s">
        <v>1763</v>
      </c>
      <c r="RNS13" s="12" t="s">
        <v>1608</v>
      </c>
      <c r="RNT13" s="13" t="s">
        <v>1764</v>
      </c>
      <c r="RNU13" s="8">
        <v>42796</v>
      </c>
      <c r="RNV13" s="12" t="s">
        <v>1763</v>
      </c>
      <c r="RNW13" s="12" t="s">
        <v>1608</v>
      </c>
      <c r="RNX13" s="13" t="s">
        <v>1764</v>
      </c>
      <c r="RNY13" s="8">
        <v>42796</v>
      </c>
      <c r="RNZ13" s="12" t="s">
        <v>1763</v>
      </c>
      <c r="ROA13" s="12" t="s">
        <v>1608</v>
      </c>
      <c r="ROB13" s="13" t="s">
        <v>1764</v>
      </c>
      <c r="ROC13" s="8">
        <v>42796</v>
      </c>
      <c r="ROD13" s="12" t="s">
        <v>1763</v>
      </c>
      <c r="ROE13" s="12" t="s">
        <v>1608</v>
      </c>
      <c r="ROF13" s="13" t="s">
        <v>1764</v>
      </c>
      <c r="ROG13" s="8">
        <v>42796</v>
      </c>
      <c r="ROH13" s="12" t="s">
        <v>1763</v>
      </c>
      <c r="ROI13" s="12" t="s">
        <v>1608</v>
      </c>
      <c r="ROJ13" s="13" t="s">
        <v>1764</v>
      </c>
      <c r="ROK13" s="8">
        <v>42796</v>
      </c>
      <c r="ROL13" s="12" t="s">
        <v>1763</v>
      </c>
      <c r="ROM13" s="12" t="s">
        <v>1608</v>
      </c>
      <c r="RON13" s="13" t="s">
        <v>1764</v>
      </c>
      <c r="ROO13" s="8">
        <v>42796</v>
      </c>
      <c r="ROP13" s="12" t="s">
        <v>1763</v>
      </c>
      <c r="ROQ13" s="12" t="s">
        <v>1608</v>
      </c>
      <c r="ROR13" s="13" t="s">
        <v>1764</v>
      </c>
      <c r="ROS13" s="8">
        <v>42796</v>
      </c>
      <c r="ROT13" s="12" t="s">
        <v>1763</v>
      </c>
      <c r="ROU13" s="12" t="s">
        <v>1608</v>
      </c>
      <c r="ROV13" s="13" t="s">
        <v>1764</v>
      </c>
      <c r="ROW13" s="8">
        <v>42796</v>
      </c>
      <c r="ROX13" s="12" t="s">
        <v>1763</v>
      </c>
      <c r="ROY13" s="12" t="s">
        <v>1608</v>
      </c>
      <c r="ROZ13" s="13" t="s">
        <v>1764</v>
      </c>
      <c r="RPA13" s="8">
        <v>42796</v>
      </c>
      <c r="RPB13" s="12" t="s">
        <v>1763</v>
      </c>
      <c r="RPC13" s="12" t="s">
        <v>1608</v>
      </c>
      <c r="RPD13" s="13" t="s">
        <v>1764</v>
      </c>
      <c r="RPE13" s="8">
        <v>42796</v>
      </c>
      <c r="RPF13" s="12" t="s">
        <v>1763</v>
      </c>
      <c r="RPG13" s="12" t="s">
        <v>1608</v>
      </c>
      <c r="RPH13" s="13" t="s">
        <v>1764</v>
      </c>
      <c r="RPI13" s="8">
        <v>42796</v>
      </c>
      <c r="RPJ13" s="12" t="s">
        <v>1763</v>
      </c>
      <c r="RPK13" s="12" t="s">
        <v>1608</v>
      </c>
      <c r="RPL13" s="13" t="s">
        <v>1764</v>
      </c>
      <c r="RPM13" s="8">
        <v>42796</v>
      </c>
      <c r="RPN13" s="12" t="s">
        <v>1763</v>
      </c>
      <c r="RPO13" s="12" t="s">
        <v>1608</v>
      </c>
      <c r="RPP13" s="13" t="s">
        <v>1764</v>
      </c>
      <c r="RPQ13" s="8">
        <v>42796</v>
      </c>
      <c r="RPR13" s="12" t="s">
        <v>1763</v>
      </c>
      <c r="RPS13" s="12" t="s">
        <v>1608</v>
      </c>
      <c r="RPT13" s="13" t="s">
        <v>1764</v>
      </c>
      <c r="RPU13" s="8">
        <v>42796</v>
      </c>
      <c r="RPV13" s="12" t="s">
        <v>1763</v>
      </c>
      <c r="RPW13" s="12" t="s">
        <v>1608</v>
      </c>
      <c r="RPX13" s="13" t="s">
        <v>1764</v>
      </c>
      <c r="RPY13" s="8">
        <v>42796</v>
      </c>
      <c r="RPZ13" s="12" t="s">
        <v>1763</v>
      </c>
      <c r="RQA13" s="12" t="s">
        <v>1608</v>
      </c>
      <c r="RQB13" s="13" t="s">
        <v>1764</v>
      </c>
      <c r="RQC13" s="8">
        <v>42796</v>
      </c>
      <c r="RQD13" s="12" t="s">
        <v>1763</v>
      </c>
      <c r="RQE13" s="12" t="s">
        <v>1608</v>
      </c>
      <c r="RQF13" s="13" t="s">
        <v>1764</v>
      </c>
      <c r="RQG13" s="8">
        <v>42796</v>
      </c>
      <c r="RQH13" s="12" t="s">
        <v>1763</v>
      </c>
      <c r="RQI13" s="12" t="s">
        <v>1608</v>
      </c>
      <c r="RQJ13" s="13" t="s">
        <v>1764</v>
      </c>
      <c r="RQK13" s="8">
        <v>42796</v>
      </c>
      <c r="RQL13" s="12" t="s">
        <v>1763</v>
      </c>
      <c r="RQM13" s="12" t="s">
        <v>1608</v>
      </c>
      <c r="RQN13" s="13" t="s">
        <v>1764</v>
      </c>
      <c r="RQO13" s="8">
        <v>42796</v>
      </c>
      <c r="RQP13" s="12" t="s">
        <v>1763</v>
      </c>
      <c r="RQQ13" s="12" t="s">
        <v>1608</v>
      </c>
      <c r="RQR13" s="13" t="s">
        <v>1764</v>
      </c>
      <c r="RQS13" s="8">
        <v>42796</v>
      </c>
      <c r="RQT13" s="12" t="s">
        <v>1763</v>
      </c>
      <c r="RQU13" s="12" t="s">
        <v>1608</v>
      </c>
      <c r="RQV13" s="13" t="s">
        <v>1764</v>
      </c>
      <c r="RQW13" s="8">
        <v>42796</v>
      </c>
      <c r="RQX13" s="12" t="s">
        <v>1763</v>
      </c>
      <c r="RQY13" s="12" t="s">
        <v>1608</v>
      </c>
      <c r="RQZ13" s="13" t="s">
        <v>1764</v>
      </c>
      <c r="RRA13" s="8">
        <v>42796</v>
      </c>
      <c r="RRB13" s="12" t="s">
        <v>1763</v>
      </c>
      <c r="RRC13" s="12" t="s">
        <v>1608</v>
      </c>
      <c r="RRD13" s="13" t="s">
        <v>1764</v>
      </c>
      <c r="RRE13" s="8">
        <v>42796</v>
      </c>
      <c r="RRF13" s="12" t="s">
        <v>1763</v>
      </c>
      <c r="RRG13" s="12" t="s">
        <v>1608</v>
      </c>
      <c r="RRH13" s="13" t="s">
        <v>1764</v>
      </c>
      <c r="RRI13" s="8">
        <v>42796</v>
      </c>
      <c r="RRJ13" s="12" t="s">
        <v>1763</v>
      </c>
      <c r="RRK13" s="12" t="s">
        <v>1608</v>
      </c>
      <c r="RRL13" s="13" t="s">
        <v>1764</v>
      </c>
      <c r="RRM13" s="8">
        <v>42796</v>
      </c>
      <c r="RRN13" s="12" t="s">
        <v>1763</v>
      </c>
      <c r="RRO13" s="12" t="s">
        <v>1608</v>
      </c>
      <c r="RRP13" s="13" t="s">
        <v>1764</v>
      </c>
      <c r="RRQ13" s="8">
        <v>42796</v>
      </c>
      <c r="RRR13" s="12" t="s">
        <v>1763</v>
      </c>
      <c r="RRS13" s="12" t="s">
        <v>1608</v>
      </c>
      <c r="RRT13" s="13" t="s">
        <v>1764</v>
      </c>
      <c r="RRU13" s="8">
        <v>42796</v>
      </c>
      <c r="RRV13" s="12" t="s">
        <v>1763</v>
      </c>
      <c r="RRW13" s="12" t="s">
        <v>1608</v>
      </c>
      <c r="RRX13" s="13" t="s">
        <v>1764</v>
      </c>
      <c r="RRY13" s="8">
        <v>42796</v>
      </c>
      <c r="RRZ13" s="12" t="s">
        <v>1763</v>
      </c>
      <c r="RSA13" s="12" t="s">
        <v>1608</v>
      </c>
      <c r="RSB13" s="13" t="s">
        <v>1764</v>
      </c>
      <c r="RSC13" s="8">
        <v>42796</v>
      </c>
      <c r="RSD13" s="12" t="s">
        <v>1763</v>
      </c>
      <c r="RSE13" s="12" t="s">
        <v>1608</v>
      </c>
      <c r="RSF13" s="13" t="s">
        <v>1764</v>
      </c>
      <c r="RSG13" s="8">
        <v>42796</v>
      </c>
      <c r="RSH13" s="12" t="s">
        <v>1763</v>
      </c>
      <c r="RSI13" s="12" t="s">
        <v>1608</v>
      </c>
      <c r="RSJ13" s="13" t="s">
        <v>1764</v>
      </c>
      <c r="RSK13" s="8">
        <v>42796</v>
      </c>
      <c r="RSL13" s="12" t="s">
        <v>1763</v>
      </c>
      <c r="RSM13" s="12" t="s">
        <v>1608</v>
      </c>
      <c r="RSN13" s="13" t="s">
        <v>1764</v>
      </c>
      <c r="RSO13" s="8">
        <v>42796</v>
      </c>
      <c r="RSP13" s="12" t="s">
        <v>1763</v>
      </c>
      <c r="RSQ13" s="12" t="s">
        <v>1608</v>
      </c>
      <c r="RSR13" s="13" t="s">
        <v>1764</v>
      </c>
      <c r="RSS13" s="8">
        <v>42796</v>
      </c>
      <c r="RST13" s="12" t="s">
        <v>1763</v>
      </c>
      <c r="RSU13" s="12" t="s">
        <v>1608</v>
      </c>
      <c r="RSV13" s="13" t="s">
        <v>1764</v>
      </c>
      <c r="RSW13" s="8">
        <v>42796</v>
      </c>
      <c r="RSX13" s="12" t="s">
        <v>1763</v>
      </c>
      <c r="RSY13" s="12" t="s">
        <v>1608</v>
      </c>
      <c r="RSZ13" s="13" t="s">
        <v>1764</v>
      </c>
      <c r="RTA13" s="8">
        <v>42796</v>
      </c>
      <c r="RTB13" s="12" t="s">
        <v>1763</v>
      </c>
      <c r="RTC13" s="12" t="s">
        <v>1608</v>
      </c>
      <c r="RTD13" s="13" t="s">
        <v>1764</v>
      </c>
      <c r="RTE13" s="8">
        <v>42796</v>
      </c>
      <c r="RTF13" s="12" t="s">
        <v>1763</v>
      </c>
      <c r="RTG13" s="12" t="s">
        <v>1608</v>
      </c>
      <c r="RTH13" s="13" t="s">
        <v>1764</v>
      </c>
      <c r="RTI13" s="8">
        <v>42796</v>
      </c>
      <c r="RTJ13" s="12" t="s">
        <v>1763</v>
      </c>
      <c r="RTK13" s="12" t="s">
        <v>1608</v>
      </c>
      <c r="RTL13" s="13" t="s">
        <v>1764</v>
      </c>
      <c r="RTM13" s="8">
        <v>42796</v>
      </c>
      <c r="RTN13" s="12" t="s">
        <v>1763</v>
      </c>
      <c r="RTO13" s="12" t="s">
        <v>1608</v>
      </c>
      <c r="RTP13" s="13" t="s">
        <v>1764</v>
      </c>
      <c r="RTQ13" s="8">
        <v>42796</v>
      </c>
      <c r="RTR13" s="12" t="s">
        <v>1763</v>
      </c>
      <c r="RTS13" s="12" t="s">
        <v>1608</v>
      </c>
      <c r="RTT13" s="13" t="s">
        <v>1764</v>
      </c>
      <c r="RTU13" s="8">
        <v>42796</v>
      </c>
      <c r="RTV13" s="12" t="s">
        <v>1763</v>
      </c>
      <c r="RTW13" s="12" t="s">
        <v>1608</v>
      </c>
      <c r="RTX13" s="13" t="s">
        <v>1764</v>
      </c>
      <c r="RTY13" s="8">
        <v>42796</v>
      </c>
      <c r="RTZ13" s="12" t="s">
        <v>1763</v>
      </c>
      <c r="RUA13" s="12" t="s">
        <v>1608</v>
      </c>
      <c r="RUB13" s="13" t="s">
        <v>1764</v>
      </c>
      <c r="RUC13" s="8">
        <v>42796</v>
      </c>
      <c r="RUD13" s="12" t="s">
        <v>1763</v>
      </c>
      <c r="RUE13" s="12" t="s">
        <v>1608</v>
      </c>
      <c r="RUF13" s="13" t="s">
        <v>1764</v>
      </c>
      <c r="RUG13" s="8">
        <v>42796</v>
      </c>
      <c r="RUH13" s="12" t="s">
        <v>1763</v>
      </c>
      <c r="RUI13" s="12" t="s">
        <v>1608</v>
      </c>
      <c r="RUJ13" s="13" t="s">
        <v>1764</v>
      </c>
      <c r="RUK13" s="8">
        <v>42796</v>
      </c>
      <c r="RUL13" s="12" t="s">
        <v>1763</v>
      </c>
      <c r="RUM13" s="12" t="s">
        <v>1608</v>
      </c>
      <c r="RUN13" s="13" t="s">
        <v>1764</v>
      </c>
      <c r="RUO13" s="8">
        <v>42796</v>
      </c>
      <c r="RUP13" s="12" t="s">
        <v>1763</v>
      </c>
      <c r="RUQ13" s="12" t="s">
        <v>1608</v>
      </c>
      <c r="RUR13" s="13" t="s">
        <v>1764</v>
      </c>
      <c r="RUS13" s="8">
        <v>42796</v>
      </c>
      <c r="RUT13" s="12" t="s">
        <v>1763</v>
      </c>
      <c r="RUU13" s="12" t="s">
        <v>1608</v>
      </c>
      <c r="RUV13" s="13" t="s">
        <v>1764</v>
      </c>
      <c r="RUW13" s="8">
        <v>42796</v>
      </c>
      <c r="RUX13" s="12" t="s">
        <v>1763</v>
      </c>
      <c r="RUY13" s="12" t="s">
        <v>1608</v>
      </c>
      <c r="RUZ13" s="13" t="s">
        <v>1764</v>
      </c>
      <c r="RVA13" s="8">
        <v>42796</v>
      </c>
      <c r="RVB13" s="12" t="s">
        <v>1763</v>
      </c>
      <c r="RVC13" s="12" t="s">
        <v>1608</v>
      </c>
      <c r="RVD13" s="13" t="s">
        <v>1764</v>
      </c>
      <c r="RVE13" s="8">
        <v>42796</v>
      </c>
      <c r="RVF13" s="12" t="s">
        <v>1763</v>
      </c>
      <c r="RVG13" s="12" t="s">
        <v>1608</v>
      </c>
      <c r="RVH13" s="13" t="s">
        <v>1764</v>
      </c>
      <c r="RVI13" s="8">
        <v>42796</v>
      </c>
      <c r="RVJ13" s="12" t="s">
        <v>1763</v>
      </c>
      <c r="RVK13" s="12" t="s">
        <v>1608</v>
      </c>
      <c r="RVL13" s="13" t="s">
        <v>1764</v>
      </c>
      <c r="RVM13" s="8">
        <v>42796</v>
      </c>
      <c r="RVN13" s="12" t="s">
        <v>1763</v>
      </c>
      <c r="RVO13" s="12" t="s">
        <v>1608</v>
      </c>
      <c r="RVP13" s="13" t="s">
        <v>1764</v>
      </c>
      <c r="RVQ13" s="8">
        <v>42796</v>
      </c>
      <c r="RVR13" s="12" t="s">
        <v>1763</v>
      </c>
      <c r="RVS13" s="12" t="s">
        <v>1608</v>
      </c>
      <c r="RVT13" s="13" t="s">
        <v>1764</v>
      </c>
      <c r="RVU13" s="8">
        <v>42796</v>
      </c>
      <c r="RVV13" s="12" t="s">
        <v>1763</v>
      </c>
      <c r="RVW13" s="12" t="s">
        <v>1608</v>
      </c>
      <c r="RVX13" s="13" t="s">
        <v>1764</v>
      </c>
      <c r="RVY13" s="8">
        <v>42796</v>
      </c>
      <c r="RVZ13" s="12" t="s">
        <v>1763</v>
      </c>
      <c r="RWA13" s="12" t="s">
        <v>1608</v>
      </c>
      <c r="RWB13" s="13" t="s">
        <v>1764</v>
      </c>
      <c r="RWC13" s="8">
        <v>42796</v>
      </c>
      <c r="RWD13" s="12" t="s">
        <v>1763</v>
      </c>
      <c r="RWE13" s="12" t="s">
        <v>1608</v>
      </c>
      <c r="RWF13" s="13" t="s">
        <v>1764</v>
      </c>
      <c r="RWG13" s="8">
        <v>42796</v>
      </c>
      <c r="RWH13" s="12" t="s">
        <v>1763</v>
      </c>
      <c r="RWI13" s="12" t="s">
        <v>1608</v>
      </c>
      <c r="RWJ13" s="13" t="s">
        <v>1764</v>
      </c>
      <c r="RWK13" s="8">
        <v>42796</v>
      </c>
      <c r="RWL13" s="12" t="s">
        <v>1763</v>
      </c>
      <c r="RWM13" s="12" t="s">
        <v>1608</v>
      </c>
      <c r="RWN13" s="13" t="s">
        <v>1764</v>
      </c>
      <c r="RWO13" s="8">
        <v>42796</v>
      </c>
      <c r="RWP13" s="12" t="s">
        <v>1763</v>
      </c>
      <c r="RWQ13" s="12" t="s">
        <v>1608</v>
      </c>
      <c r="RWR13" s="13" t="s">
        <v>1764</v>
      </c>
      <c r="RWS13" s="8">
        <v>42796</v>
      </c>
      <c r="RWT13" s="12" t="s">
        <v>1763</v>
      </c>
      <c r="RWU13" s="12" t="s">
        <v>1608</v>
      </c>
      <c r="RWV13" s="13" t="s">
        <v>1764</v>
      </c>
      <c r="RWW13" s="8">
        <v>42796</v>
      </c>
      <c r="RWX13" s="12" t="s">
        <v>1763</v>
      </c>
      <c r="RWY13" s="12" t="s">
        <v>1608</v>
      </c>
      <c r="RWZ13" s="13" t="s">
        <v>1764</v>
      </c>
      <c r="RXA13" s="8">
        <v>42796</v>
      </c>
      <c r="RXB13" s="12" t="s">
        <v>1763</v>
      </c>
      <c r="RXC13" s="12" t="s">
        <v>1608</v>
      </c>
      <c r="RXD13" s="13" t="s">
        <v>1764</v>
      </c>
      <c r="RXE13" s="8">
        <v>42796</v>
      </c>
      <c r="RXF13" s="12" t="s">
        <v>1763</v>
      </c>
      <c r="RXG13" s="12" t="s">
        <v>1608</v>
      </c>
      <c r="RXH13" s="13" t="s">
        <v>1764</v>
      </c>
      <c r="RXI13" s="8">
        <v>42796</v>
      </c>
      <c r="RXJ13" s="12" t="s">
        <v>1763</v>
      </c>
      <c r="RXK13" s="12" t="s">
        <v>1608</v>
      </c>
      <c r="RXL13" s="13" t="s">
        <v>1764</v>
      </c>
      <c r="RXM13" s="8">
        <v>42796</v>
      </c>
      <c r="RXN13" s="12" t="s">
        <v>1763</v>
      </c>
      <c r="RXO13" s="12" t="s">
        <v>1608</v>
      </c>
      <c r="RXP13" s="13" t="s">
        <v>1764</v>
      </c>
      <c r="RXQ13" s="8">
        <v>42796</v>
      </c>
      <c r="RXR13" s="12" t="s">
        <v>1763</v>
      </c>
      <c r="RXS13" s="12" t="s">
        <v>1608</v>
      </c>
      <c r="RXT13" s="13" t="s">
        <v>1764</v>
      </c>
      <c r="RXU13" s="8">
        <v>42796</v>
      </c>
      <c r="RXV13" s="12" t="s">
        <v>1763</v>
      </c>
      <c r="RXW13" s="12" t="s">
        <v>1608</v>
      </c>
      <c r="RXX13" s="13" t="s">
        <v>1764</v>
      </c>
      <c r="RXY13" s="8">
        <v>42796</v>
      </c>
      <c r="RXZ13" s="12" t="s">
        <v>1763</v>
      </c>
      <c r="RYA13" s="12" t="s">
        <v>1608</v>
      </c>
      <c r="RYB13" s="13" t="s">
        <v>1764</v>
      </c>
      <c r="RYC13" s="8">
        <v>42796</v>
      </c>
      <c r="RYD13" s="12" t="s">
        <v>1763</v>
      </c>
      <c r="RYE13" s="12" t="s">
        <v>1608</v>
      </c>
      <c r="RYF13" s="13" t="s">
        <v>1764</v>
      </c>
      <c r="RYG13" s="8">
        <v>42796</v>
      </c>
      <c r="RYH13" s="12" t="s">
        <v>1763</v>
      </c>
      <c r="RYI13" s="12" t="s">
        <v>1608</v>
      </c>
      <c r="RYJ13" s="13" t="s">
        <v>1764</v>
      </c>
      <c r="RYK13" s="8">
        <v>42796</v>
      </c>
      <c r="RYL13" s="12" t="s">
        <v>1763</v>
      </c>
      <c r="RYM13" s="12" t="s">
        <v>1608</v>
      </c>
      <c r="RYN13" s="13" t="s">
        <v>1764</v>
      </c>
      <c r="RYO13" s="8">
        <v>42796</v>
      </c>
      <c r="RYP13" s="12" t="s">
        <v>1763</v>
      </c>
      <c r="RYQ13" s="12" t="s">
        <v>1608</v>
      </c>
      <c r="RYR13" s="13" t="s">
        <v>1764</v>
      </c>
      <c r="RYS13" s="8">
        <v>42796</v>
      </c>
      <c r="RYT13" s="12" t="s">
        <v>1763</v>
      </c>
      <c r="RYU13" s="12" t="s">
        <v>1608</v>
      </c>
      <c r="RYV13" s="13" t="s">
        <v>1764</v>
      </c>
      <c r="RYW13" s="8">
        <v>42796</v>
      </c>
      <c r="RYX13" s="12" t="s">
        <v>1763</v>
      </c>
      <c r="RYY13" s="12" t="s">
        <v>1608</v>
      </c>
      <c r="RYZ13" s="13" t="s">
        <v>1764</v>
      </c>
      <c r="RZA13" s="8">
        <v>42796</v>
      </c>
      <c r="RZB13" s="12" t="s">
        <v>1763</v>
      </c>
      <c r="RZC13" s="12" t="s">
        <v>1608</v>
      </c>
      <c r="RZD13" s="13" t="s">
        <v>1764</v>
      </c>
      <c r="RZE13" s="8">
        <v>42796</v>
      </c>
      <c r="RZF13" s="12" t="s">
        <v>1763</v>
      </c>
      <c r="RZG13" s="12" t="s">
        <v>1608</v>
      </c>
      <c r="RZH13" s="13" t="s">
        <v>1764</v>
      </c>
      <c r="RZI13" s="8">
        <v>42796</v>
      </c>
      <c r="RZJ13" s="12" t="s">
        <v>1763</v>
      </c>
      <c r="RZK13" s="12" t="s">
        <v>1608</v>
      </c>
      <c r="RZL13" s="13" t="s">
        <v>1764</v>
      </c>
      <c r="RZM13" s="8">
        <v>42796</v>
      </c>
      <c r="RZN13" s="12" t="s">
        <v>1763</v>
      </c>
      <c r="RZO13" s="12" t="s">
        <v>1608</v>
      </c>
      <c r="RZP13" s="13" t="s">
        <v>1764</v>
      </c>
      <c r="RZQ13" s="8">
        <v>42796</v>
      </c>
      <c r="RZR13" s="12" t="s">
        <v>1763</v>
      </c>
      <c r="RZS13" s="12" t="s">
        <v>1608</v>
      </c>
      <c r="RZT13" s="13" t="s">
        <v>1764</v>
      </c>
      <c r="RZU13" s="8">
        <v>42796</v>
      </c>
      <c r="RZV13" s="12" t="s">
        <v>1763</v>
      </c>
      <c r="RZW13" s="12" t="s">
        <v>1608</v>
      </c>
      <c r="RZX13" s="13" t="s">
        <v>1764</v>
      </c>
      <c r="RZY13" s="8">
        <v>42796</v>
      </c>
      <c r="RZZ13" s="12" t="s">
        <v>1763</v>
      </c>
      <c r="SAA13" s="12" t="s">
        <v>1608</v>
      </c>
      <c r="SAB13" s="13" t="s">
        <v>1764</v>
      </c>
      <c r="SAC13" s="8">
        <v>42796</v>
      </c>
      <c r="SAD13" s="12" t="s">
        <v>1763</v>
      </c>
      <c r="SAE13" s="12" t="s">
        <v>1608</v>
      </c>
      <c r="SAF13" s="13" t="s">
        <v>1764</v>
      </c>
      <c r="SAG13" s="8">
        <v>42796</v>
      </c>
      <c r="SAH13" s="12" t="s">
        <v>1763</v>
      </c>
      <c r="SAI13" s="12" t="s">
        <v>1608</v>
      </c>
      <c r="SAJ13" s="13" t="s">
        <v>1764</v>
      </c>
      <c r="SAK13" s="8">
        <v>42796</v>
      </c>
      <c r="SAL13" s="12" t="s">
        <v>1763</v>
      </c>
      <c r="SAM13" s="12" t="s">
        <v>1608</v>
      </c>
      <c r="SAN13" s="13" t="s">
        <v>1764</v>
      </c>
      <c r="SAO13" s="8">
        <v>42796</v>
      </c>
      <c r="SAP13" s="12" t="s">
        <v>1763</v>
      </c>
      <c r="SAQ13" s="12" t="s">
        <v>1608</v>
      </c>
      <c r="SAR13" s="13" t="s">
        <v>1764</v>
      </c>
      <c r="SAS13" s="8">
        <v>42796</v>
      </c>
      <c r="SAT13" s="12" t="s">
        <v>1763</v>
      </c>
      <c r="SAU13" s="12" t="s">
        <v>1608</v>
      </c>
      <c r="SAV13" s="13" t="s">
        <v>1764</v>
      </c>
      <c r="SAW13" s="8">
        <v>42796</v>
      </c>
      <c r="SAX13" s="12" t="s">
        <v>1763</v>
      </c>
      <c r="SAY13" s="12" t="s">
        <v>1608</v>
      </c>
      <c r="SAZ13" s="13" t="s">
        <v>1764</v>
      </c>
      <c r="SBA13" s="8">
        <v>42796</v>
      </c>
      <c r="SBB13" s="12" t="s">
        <v>1763</v>
      </c>
      <c r="SBC13" s="12" t="s">
        <v>1608</v>
      </c>
      <c r="SBD13" s="13" t="s">
        <v>1764</v>
      </c>
      <c r="SBE13" s="8">
        <v>42796</v>
      </c>
      <c r="SBF13" s="12" t="s">
        <v>1763</v>
      </c>
      <c r="SBG13" s="12" t="s">
        <v>1608</v>
      </c>
      <c r="SBH13" s="13" t="s">
        <v>1764</v>
      </c>
      <c r="SBI13" s="8">
        <v>42796</v>
      </c>
      <c r="SBJ13" s="12" t="s">
        <v>1763</v>
      </c>
      <c r="SBK13" s="12" t="s">
        <v>1608</v>
      </c>
      <c r="SBL13" s="13" t="s">
        <v>1764</v>
      </c>
      <c r="SBM13" s="8">
        <v>42796</v>
      </c>
      <c r="SBN13" s="12" t="s">
        <v>1763</v>
      </c>
      <c r="SBO13" s="12" t="s">
        <v>1608</v>
      </c>
      <c r="SBP13" s="13" t="s">
        <v>1764</v>
      </c>
      <c r="SBQ13" s="8">
        <v>42796</v>
      </c>
      <c r="SBR13" s="12" t="s">
        <v>1763</v>
      </c>
      <c r="SBS13" s="12" t="s">
        <v>1608</v>
      </c>
      <c r="SBT13" s="13" t="s">
        <v>1764</v>
      </c>
      <c r="SBU13" s="8">
        <v>42796</v>
      </c>
      <c r="SBV13" s="12" t="s">
        <v>1763</v>
      </c>
      <c r="SBW13" s="12" t="s">
        <v>1608</v>
      </c>
      <c r="SBX13" s="13" t="s">
        <v>1764</v>
      </c>
      <c r="SBY13" s="8">
        <v>42796</v>
      </c>
      <c r="SBZ13" s="12" t="s">
        <v>1763</v>
      </c>
      <c r="SCA13" s="12" t="s">
        <v>1608</v>
      </c>
      <c r="SCB13" s="13" t="s">
        <v>1764</v>
      </c>
      <c r="SCC13" s="8">
        <v>42796</v>
      </c>
      <c r="SCD13" s="12" t="s">
        <v>1763</v>
      </c>
      <c r="SCE13" s="12" t="s">
        <v>1608</v>
      </c>
      <c r="SCF13" s="13" t="s">
        <v>1764</v>
      </c>
      <c r="SCG13" s="8">
        <v>42796</v>
      </c>
      <c r="SCH13" s="12" t="s">
        <v>1763</v>
      </c>
      <c r="SCI13" s="12" t="s">
        <v>1608</v>
      </c>
      <c r="SCJ13" s="13" t="s">
        <v>1764</v>
      </c>
      <c r="SCK13" s="8">
        <v>42796</v>
      </c>
      <c r="SCL13" s="12" t="s">
        <v>1763</v>
      </c>
      <c r="SCM13" s="12" t="s">
        <v>1608</v>
      </c>
      <c r="SCN13" s="13" t="s">
        <v>1764</v>
      </c>
      <c r="SCO13" s="8">
        <v>42796</v>
      </c>
      <c r="SCP13" s="12" t="s">
        <v>1763</v>
      </c>
      <c r="SCQ13" s="12" t="s">
        <v>1608</v>
      </c>
      <c r="SCR13" s="13" t="s">
        <v>1764</v>
      </c>
      <c r="SCS13" s="8">
        <v>42796</v>
      </c>
      <c r="SCT13" s="12" t="s">
        <v>1763</v>
      </c>
      <c r="SCU13" s="12" t="s">
        <v>1608</v>
      </c>
      <c r="SCV13" s="13" t="s">
        <v>1764</v>
      </c>
      <c r="SCW13" s="8">
        <v>42796</v>
      </c>
      <c r="SCX13" s="12" t="s">
        <v>1763</v>
      </c>
      <c r="SCY13" s="12" t="s">
        <v>1608</v>
      </c>
      <c r="SCZ13" s="13" t="s">
        <v>1764</v>
      </c>
      <c r="SDA13" s="8">
        <v>42796</v>
      </c>
      <c r="SDB13" s="12" t="s">
        <v>1763</v>
      </c>
      <c r="SDC13" s="12" t="s">
        <v>1608</v>
      </c>
      <c r="SDD13" s="13" t="s">
        <v>1764</v>
      </c>
      <c r="SDE13" s="8">
        <v>42796</v>
      </c>
      <c r="SDF13" s="12" t="s">
        <v>1763</v>
      </c>
      <c r="SDG13" s="12" t="s">
        <v>1608</v>
      </c>
      <c r="SDH13" s="13" t="s">
        <v>1764</v>
      </c>
      <c r="SDI13" s="8">
        <v>42796</v>
      </c>
      <c r="SDJ13" s="12" t="s">
        <v>1763</v>
      </c>
      <c r="SDK13" s="12" t="s">
        <v>1608</v>
      </c>
      <c r="SDL13" s="13" t="s">
        <v>1764</v>
      </c>
      <c r="SDM13" s="8">
        <v>42796</v>
      </c>
      <c r="SDN13" s="12" t="s">
        <v>1763</v>
      </c>
      <c r="SDO13" s="12" t="s">
        <v>1608</v>
      </c>
      <c r="SDP13" s="13" t="s">
        <v>1764</v>
      </c>
      <c r="SDQ13" s="8">
        <v>42796</v>
      </c>
      <c r="SDR13" s="12" t="s">
        <v>1763</v>
      </c>
      <c r="SDS13" s="12" t="s">
        <v>1608</v>
      </c>
      <c r="SDT13" s="13" t="s">
        <v>1764</v>
      </c>
      <c r="SDU13" s="8">
        <v>42796</v>
      </c>
      <c r="SDV13" s="12" t="s">
        <v>1763</v>
      </c>
      <c r="SDW13" s="12" t="s">
        <v>1608</v>
      </c>
      <c r="SDX13" s="13" t="s">
        <v>1764</v>
      </c>
      <c r="SDY13" s="8">
        <v>42796</v>
      </c>
      <c r="SDZ13" s="12" t="s">
        <v>1763</v>
      </c>
      <c r="SEA13" s="12" t="s">
        <v>1608</v>
      </c>
      <c r="SEB13" s="13" t="s">
        <v>1764</v>
      </c>
      <c r="SEC13" s="8">
        <v>42796</v>
      </c>
      <c r="SED13" s="12" t="s">
        <v>1763</v>
      </c>
      <c r="SEE13" s="12" t="s">
        <v>1608</v>
      </c>
      <c r="SEF13" s="13" t="s">
        <v>1764</v>
      </c>
      <c r="SEG13" s="8">
        <v>42796</v>
      </c>
      <c r="SEH13" s="12" t="s">
        <v>1763</v>
      </c>
      <c r="SEI13" s="12" t="s">
        <v>1608</v>
      </c>
      <c r="SEJ13" s="13" t="s">
        <v>1764</v>
      </c>
      <c r="SEK13" s="8">
        <v>42796</v>
      </c>
      <c r="SEL13" s="12" t="s">
        <v>1763</v>
      </c>
      <c r="SEM13" s="12" t="s">
        <v>1608</v>
      </c>
      <c r="SEN13" s="13" t="s">
        <v>1764</v>
      </c>
      <c r="SEO13" s="8">
        <v>42796</v>
      </c>
      <c r="SEP13" s="12" t="s">
        <v>1763</v>
      </c>
      <c r="SEQ13" s="12" t="s">
        <v>1608</v>
      </c>
      <c r="SER13" s="13" t="s">
        <v>1764</v>
      </c>
      <c r="SES13" s="8">
        <v>42796</v>
      </c>
      <c r="SET13" s="12" t="s">
        <v>1763</v>
      </c>
      <c r="SEU13" s="12" t="s">
        <v>1608</v>
      </c>
      <c r="SEV13" s="13" t="s">
        <v>1764</v>
      </c>
      <c r="SEW13" s="8">
        <v>42796</v>
      </c>
      <c r="SEX13" s="12" t="s">
        <v>1763</v>
      </c>
      <c r="SEY13" s="12" t="s">
        <v>1608</v>
      </c>
      <c r="SEZ13" s="13" t="s">
        <v>1764</v>
      </c>
      <c r="SFA13" s="8">
        <v>42796</v>
      </c>
      <c r="SFB13" s="12" t="s">
        <v>1763</v>
      </c>
      <c r="SFC13" s="12" t="s">
        <v>1608</v>
      </c>
      <c r="SFD13" s="13" t="s">
        <v>1764</v>
      </c>
      <c r="SFE13" s="8">
        <v>42796</v>
      </c>
      <c r="SFF13" s="12" t="s">
        <v>1763</v>
      </c>
      <c r="SFG13" s="12" t="s">
        <v>1608</v>
      </c>
      <c r="SFH13" s="13" t="s">
        <v>1764</v>
      </c>
      <c r="SFI13" s="8">
        <v>42796</v>
      </c>
      <c r="SFJ13" s="12" t="s">
        <v>1763</v>
      </c>
      <c r="SFK13" s="12" t="s">
        <v>1608</v>
      </c>
      <c r="SFL13" s="13" t="s">
        <v>1764</v>
      </c>
      <c r="SFM13" s="8">
        <v>42796</v>
      </c>
      <c r="SFN13" s="12" t="s">
        <v>1763</v>
      </c>
      <c r="SFO13" s="12" t="s">
        <v>1608</v>
      </c>
      <c r="SFP13" s="13" t="s">
        <v>1764</v>
      </c>
      <c r="SFQ13" s="8">
        <v>42796</v>
      </c>
      <c r="SFR13" s="12" t="s">
        <v>1763</v>
      </c>
      <c r="SFS13" s="12" t="s">
        <v>1608</v>
      </c>
      <c r="SFT13" s="13" t="s">
        <v>1764</v>
      </c>
      <c r="SFU13" s="8">
        <v>42796</v>
      </c>
      <c r="SFV13" s="12" t="s">
        <v>1763</v>
      </c>
      <c r="SFW13" s="12" t="s">
        <v>1608</v>
      </c>
      <c r="SFX13" s="13" t="s">
        <v>1764</v>
      </c>
      <c r="SFY13" s="8">
        <v>42796</v>
      </c>
      <c r="SFZ13" s="12" t="s">
        <v>1763</v>
      </c>
      <c r="SGA13" s="12" t="s">
        <v>1608</v>
      </c>
      <c r="SGB13" s="13" t="s">
        <v>1764</v>
      </c>
      <c r="SGC13" s="8">
        <v>42796</v>
      </c>
      <c r="SGD13" s="12" t="s">
        <v>1763</v>
      </c>
      <c r="SGE13" s="12" t="s">
        <v>1608</v>
      </c>
      <c r="SGF13" s="13" t="s">
        <v>1764</v>
      </c>
      <c r="SGG13" s="8">
        <v>42796</v>
      </c>
      <c r="SGH13" s="12" t="s">
        <v>1763</v>
      </c>
      <c r="SGI13" s="12" t="s">
        <v>1608</v>
      </c>
      <c r="SGJ13" s="13" t="s">
        <v>1764</v>
      </c>
      <c r="SGK13" s="8">
        <v>42796</v>
      </c>
      <c r="SGL13" s="12" t="s">
        <v>1763</v>
      </c>
      <c r="SGM13" s="12" t="s">
        <v>1608</v>
      </c>
      <c r="SGN13" s="13" t="s">
        <v>1764</v>
      </c>
      <c r="SGO13" s="8">
        <v>42796</v>
      </c>
      <c r="SGP13" s="12" t="s">
        <v>1763</v>
      </c>
      <c r="SGQ13" s="12" t="s">
        <v>1608</v>
      </c>
      <c r="SGR13" s="13" t="s">
        <v>1764</v>
      </c>
      <c r="SGS13" s="8">
        <v>42796</v>
      </c>
      <c r="SGT13" s="12" t="s">
        <v>1763</v>
      </c>
      <c r="SGU13" s="12" t="s">
        <v>1608</v>
      </c>
      <c r="SGV13" s="13" t="s">
        <v>1764</v>
      </c>
      <c r="SGW13" s="8">
        <v>42796</v>
      </c>
      <c r="SGX13" s="12" t="s">
        <v>1763</v>
      </c>
      <c r="SGY13" s="12" t="s">
        <v>1608</v>
      </c>
      <c r="SGZ13" s="13" t="s">
        <v>1764</v>
      </c>
      <c r="SHA13" s="8">
        <v>42796</v>
      </c>
      <c r="SHB13" s="12" t="s">
        <v>1763</v>
      </c>
      <c r="SHC13" s="12" t="s">
        <v>1608</v>
      </c>
      <c r="SHD13" s="13" t="s">
        <v>1764</v>
      </c>
      <c r="SHE13" s="8">
        <v>42796</v>
      </c>
      <c r="SHF13" s="12" t="s">
        <v>1763</v>
      </c>
      <c r="SHG13" s="12" t="s">
        <v>1608</v>
      </c>
      <c r="SHH13" s="13" t="s">
        <v>1764</v>
      </c>
      <c r="SHI13" s="8">
        <v>42796</v>
      </c>
      <c r="SHJ13" s="12" t="s">
        <v>1763</v>
      </c>
      <c r="SHK13" s="12" t="s">
        <v>1608</v>
      </c>
      <c r="SHL13" s="13" t="s">
        <v>1764</v>
      </c>
      <c r="SHM13" s="8">
        <v>42796</v>
      </c>
      <c r="SHN13" s="12" t="s">
        <v>1763</v>
      </c>
      <c r="SHO13" s="12" t="s">
        <v>1608</v>
      </c>
      <c r="SHP13" s="13" t="s">
        <v>1764</v>
      </c>
      <c r="SHQ13" s="8">
        <v>42796</v>
      </c>
      <c r="SHR13" s="12" t="s">
        <v>1763</v>
      </c>
      <c r="SHS13" s="12" t="s">
        <v>1608</v>
      </c>
      <c r="SHT13" s="13" t="s">
        <v>1764</v>
      </c>
      <c r="SHU13" s="8">
        <v>42796</v>
      </c>
      <c r="SHV13" s="12" t="s">
        <v>1763</v>
      </c>
      <c r="SHW13" s="12" t="s">
        <v>1608</v>
      </c>
      <c r="SHX13" s="13" t="s">
        <v>1764</v>
      </c>
      <c r="SHY13" s="8">
        <v>42796</v>
      </c>
      <c r="SHZ13" s="12" t="s">
        <v>1763</v>
      </c>
      <c r="SIA13" s="12" t="s">
        <v>1608</v>
      </c>
      <c r="SIB13" s="13" t="s">
        <v>1764</v>
      </c>
      <c r="SIC13" s="8">
        <v>42796</v>
      </c>
      <c r="SID13" s="12" t="s">
        <v>1763</v>
      </c>
      <c r="SIE13" s="12" t="s">
        <v>1608</v>
      </c>
      <c r="SIF13" s="13" t="s">
        <v>1764</v>
      </c>
      <c r="SIG13" s="8">
        <v>42796</v>
      </c>
      <c r="SIH13" s="12" t="s">
        <v>1763</v>
      </c>
      <c r="SII13" s="12" t="s">
        <v>1608</v>
      </c>
      <c r="SIJ13" s="13" t="s">
        <v>1764</v>
      </c>
      <c r="SIK13" s="8">
        <v>42796</v>
      </c>
      <c r="SIL13" s="12" t="s">
        <v>1763</v>
      </c>
      <c r="SIM13" s="12" t="s">
        <v>1608</v>
      </c>
      <c r="SIN13" s="13" t="s">
        <v>1764</v>
      </c>
      <c r="SIO13" s="8">
        <v>42796</v>
      </c>
      <c r="SIP13" s="12" t="s">
        <v>1763</v>
      </c>
      <c r="SIQ13" s="12" t="s">
        <v>1608</v>
      </c>
      <c r="SIR13" s="13" t="s">
        <v>1764</v>
      </c>
      <c r="SIS13" s="8">
        <v>42796</v>
      </c>
      <c r="SIT13" s="12" t="s">
        <v>1763</v>
      </c>
      <c r="SIU13" s="12" t="s">
        <v>1608</v>
      </c>
      <c r="SIV13" s="13" t="s">
        <v>1764</v>
      </c>
      <c r="SIW13" s="8">
        <v>42796</v>
      </c>
      <c r="SIX13" s="12" t="s">
        <v>1763</v>
      </c>
      <c r="SIY13" s="12" t="s">
        <v>1608</v>
      </c>
      <c r="SIZ13" s="13" t="s">
        <v>1764</v>
      </c>
      <c r="SJA13" s="8">
        <v>42796</v>
      </c>
      <c r="SJB13" s="12" t="s">
        <v>1763</v>
      </c>
      <c r="SJC13" s="12" t="s">
        <v>1608</v>
      </c>
      <c r="SJD13" s="13" t="s">
        <v>1764</v>
      </c>
      <c r="SJE13" s="8">
        <v>42796</v>
      </c>
      <c r="SJF13" s="12" t="s">
        <v>1763</v>
      </c>
      <c r="SJG13" s="12" t="s">
        <v>1608</v>
      </c>
      <c r="SJH13" s="13" t="s">
        <v>1764</v>
      </c>
      <c r="SJI13" s="8">
        <v>42796</v>
      </c>
      <c r="SJJ13" s="12" t="s">
        <v>1763</v>
      </c>
      <c r="SJK13" s="12" t="s">
        <v>1608</v>
      </c>
      <c r="SJL13" s="13" t="s">
        <v>1764</v>
      </c>
      <c r="SJM13" s="8">
        <v>42796</v>
      </c>
      <c r="SJN13" s="12" t="s">
        <v>1763</v>
      </c>
      <c r="SJO13" s="12" t="s">
        <v>1608</v>
      </c>
      <c r="SJP13" s="13" t="s">
        <v>1764</v>
      </c>
      <c r="SJQ13" s="8">
        <v>42796</v>
      </c>
      <c r="SJR13" s="12" t="s">
        <v>1763</v>
      </c>
      <c r="SJS13" s="12" t="s">
        <v>1608</v>
      </c>
      <c r="SJT13" s="13" t="s">
        <v>1764</v>
      </c>
      <c r="SJU13" s="8">
        <v>42796</v>
      </c>
      <c r="SJV13" s="12" t="s">
        <v>1763</v>
      </c>
      <c r="SJW13" s="12" t="s">
        <v>1608</v>
      </c>
      <c r="SJX13" s="13" t="s">
        <v>1764</v>
      </c>
      <c r="SJY13" s="8">
        <v>42796</v>
      </c>
      <c r="SJZ13" s="12" t="s">
        <v>1763</v>
      </c>
      <c r="SKA13" s="12" t="s">
        <v>1608</v>
      </c>
      <c r="SKB13" s="13" t="s">
        <v>1764</v>
      </c>
      <c r="SKC13" s="8">
        <v>42796</v>
      </c>
      <c r="SKD13" s="12" t="s">
        <v>1763</v>
      </c>
      <c r="SKE13" s="12" t="s">
        <v>1608</v>
      </c>
      <c r="SKF13" s="13" t="s">
        <v>1764</v>
      </c>
      <c r="SKG13" s="8">
        <v>42796</v>
      </c>
      <c r="SKH13" s="12" t="s">
        <v>1763</v>
      </c>
      <c r="SKI13" s="12" t="s">
        <v>1608</v>
      </c>
      <c r="SKJ13" s="13" t="s">
        <v>1764</v>
      </c>
      <c r="SKK13" s="8">
        <v>42796</v>
      </c>
      <c r="SKL13" s="12" t="s">
        <v>1763</v>
      </c>
      <c r="SKM13" s="12" t="s">
        <v>1608</v>
      </c>
      <c r="SKN13" s="13" t="s">
        <v>1764</v>
      </c>
      <c r="SKO13" s="8">
        <v>42796</v>
      </c>
      <c r="SKP13" s="12" t="s">
        <v>1763</v>
      </c>
      <c r="SKQ13" s="12" t="s">
        <v>1608</v>
      </c>
      <c r="SKR13" s="13" t="s">
        <v>1764</v>
      </c>
      <c r="SKS13" s="8">
        <v>42796</v>
      </c>
      <c r="SKT13" s="12" t="s">
        <v>1763</v>
      </c>
      <c r="SKU13" s="12" t="s">
        <v>1608</v>
      </c>
      <c r="SKV13" s="13" t="s">
        <v>1764</v>
      </c>
      <c r="SKW13" s="8">
        <v>42796</v>
      </c>
      <c r="SKX13" s="12" t="s">
        <v>1763</v>
      </c>
      <c r="SKY13" s="12" t="s">
        <v>1608</v>
      </c>
      <c r="SKZ13" s="13" t="s">
        <v>1764</v>
      </c>
      <c r="SLA13" s="8">
        <v>42796</v>
      </c>
      <c r="SLB13" s="12" t="s">
        <v>1763</v>
      </c>
      <c r="SLC13" s="12" t="s">
        <v>1608</v>
      </c>
      <c r="SLD13" s="13" t="s">
        <v>1764</v>
      </c>
      <c r="SLE13" s="8">
        <v>42796</v>
      </c>
      <c r="SLF13" s="12" t="s">
        <v>1763</v>
      </c>
      <c r="SLG13" s="12" t="s">
        <v>1608</v>
      </c>
      <c r="SLH13" s="13" t="s">
        <v>1764</v>
      </c>
      <c r="SLI13" s="8">
        <v>42796</v>
      </c>
      <c r="SLJ13" s="12" t="s">
        <v>1763</v>
      </c>
      <c r="SLK13" s="12" t="s">
        <v>1608</v>
      </c>
      <c r="SLL13" s="13" t="s">
        <v>1764</v>
      </c>
      <c r="SLM13" s="8">
        <v>42796</v>
      </c>
      <c r="SLN13" s="12" t="s">
        <v>1763</v>
      </c>
      <c r="SLO13" s="12" t="s">
        <v>1608</v>
      </c>
      <c r="SLP13" s="13" t="s">
        <v>1764</v>
      </c>
      <c r="SLQ13" s="8">
        <v>42796</v>
      </c>
      <c r="SLR13" s="12" t="s">
        <v>1763</v>
      </c>
      <c r="SLS13" s="12" t="s">
        <v>1608</v>
      </c>
      <c r="SLT13" s="13" t="s">
        <v>1764</v>
      </c>
      <c r="SLU13" s="8">
        <v>42796</v>
      </c>
      <c r="SLV13" s="12" t="s">
        <v>1763</v>
      </c>
      <c r="SLW13" s="12" t="s">
        <v>1608</v>
      </c>
      <c r="SLX13" s="13" t="s">
        <v>1764</v>
      </c>
      <c r="SLY13" s="8">
        <v>42796</v>
      </c>
      <c r="SLZ13" s="12" t="s">
        <v>1763</v>
      </c>
      <c r="SMA13" s="12" t="s">
        <v>1608</v>
      </c>
      <c r="SMB13" s="13" t="s">
        <v>1764</v>
      </c>
      <c r="SMC13" s="8">
        <v>42796</v>
      </c>
      <c r="SMD13" s="12" t="s">
        <v>1763</v>
      </c>
      <c r="SME13" s="12" t="s">
        <v>1608</v>
      </c>
      <c r="SMF13" s="13" t="s">
        <v>1764</v>
      </c>
      <c r="SMG13" s="8">
        <v>42796</v>
      </c>
      <c r="SMH13" s="12" t="s">
        <v>1763</v>
      </c>
      <c r="SMI13" s="12" t="s">
        <v>1608</v>
      </c>
      <c r="SMJ13" s="13" t="s">
        <v>1764</v>
      </c>
      <c r="SMK13" s="8">
        <v>42796</v>
      </c>
      <c r="SML13" s="12" t="s">
        <v>1763</v>
      </c>
      <c r="SMM13" s="12" t="s">
        <v>1608</v>
      </c>
      <c r="SMN13" s="13" t="s">
        <v>1764</v>
      </c>
      <c r="SMO13" s="8">
        <v>42796</v>
      </c>
      <c r="SMP13" s="12" t="s">
        <v>1763</v>
      </c>
      <c r="SMQ13" s="12" t="s">
        <v>1608</v>
      </c>
      <c r="SMR13" s="13" t="s">
        <v>1764</v>
      </c>
      <c r="SMS13" s="8">
        <v>42796</v>
      </c>
      <c r="SMT13" s="12" t="s">
        <v>1763</v>
      </c>
      <c r="SMU13" s="12" t="s">
        <v>1608</v>
      </c>
      <c r="SMV13" s="13" t="s">
        <v>1764</v>
      </c>
      <c r="SMW13" s="8">
        <v>42796</v>
      </c>
      <c r="SMX13" s="12" t="s">
        <v>1763</v>
      </c>
      <c r="SMY13" s="12" t="s">
        <v>1608</v>
      </c>
      <c r="SMZ13" s="13" t="s">
        <v>1764</v>
      </c>
      <c r="SNA13" s="8">
        <v>42796</v>
      </c>
      <c r="SNB13" s="12" t="s">
        <v>1763</v>
      </c>
      <c r="SNC13" s="12" t="s">
        <v>1608</v>
      </c>
      <c r="SND13" s="13" t="s">
        <v>1764</v>
      </c>
      <c r="SNE13" s="8">
        <v>42796</v>
      </c>
      <c r="SNF13" s="12" t="s">
        <v>1763</v>
      </c>
      <c r="SNG13" s="12" t="s">
        <v>1608</v>
      </c>
      <c r="SNH13" s="13" t="s">
        <v>1764</v>
      </c>
      <c r="SNI13" s="8">
        <v>42796</v>
      </c>
      <c r="SNJ13" s="12" t="s">
        <v>1763</v>
      </c>
      <c r="SNK13" s="12" t="s">
        <v>1608</v>
      </c>
      <c r="SNL13" s="13" t="s">
        <v>1764</v>
      </c>
      <c r="SNM13" s="8">
        <v>42796</v>
      </c>
      <c r="SNN13" s="12" t="s">
        <v>1763</v>
      </c>
      <c r="SNO13" s="12" t="s">
        <v>1608</v>
      </c>
      <c r="SNP13" s="13" t="s">
        <v>1764</v>
      </c>
      <c r="SNQ13" s="8">
        <v>42796</v>
      </c>
      <c r="SNR13" s="12" t="s">
        <v>1763</v>
      </c>
      <c r="SNS13" s="12" t="s">
        <v>1608</v>
      </c>
      <c r="SNT13" s="13" t="s">
        <v>1764</v>
      </c>
      <c r="SNU13" s="8">
        <v>42796</v>
      </c>
      <c r="SNV13" s="12" t="s">
        <v>1763</v>
      </c>
      <c r="SNW13" s="12" t="s">
        <v>1608</v>
      </c>
      <c r="SNX13" s="13" t="s">
        <v>1764</v>
      </c>
      <c r="SNY13" s="8">
        <v>42796</v>
      </c>
      <c r="SNZ13" s="12" t="s">
        <v>1763</v>
      </c>
      <c r="SOA13" s="12" t="s">
        <v>1608</v>
      </c>
      <c r="SOB13" s="13" t="s">
        <v>1764</v>
      </c>
      <c r="SOC13" s="8">
        <v>42796</v>
      </c>
      <c r="SOD13" s="12" t="s">
        <v>1763</v>
      </c>
      <c r="SOE13" s="12" t="s">
        <v>1608</v>
      </c>
      <c r="SOF13" s="13" t="s">
        <v>1764</v>
      </c>
      <c r="SOG13" s="8">
        <v>42796</v>
      </c>
      <c r="SOH13" s="12" t="s">
        <v>1763</v>
      </c>
      <c r="SOI13" s="12" t="s">
        <v>1608</v>
      </c>
      <c r="SOJ13" s="13" t="s">
        <v>1764</v>
      </c>
      <c r="SOK13" s="8">
        <v>42796</v>
      </c>
      <c r="SOL13" s="12" t="s">
        <v>1763</v>
      </c>
      <c r="SOM13" s="12" t="s">
        <v>1608</v>
      </c>
      <c r="SON13" s="13" t="s">
        <v>1764</v>
      </c>
      <c r="SOO13" s="8">
        <v>42796</v>
      </c>
      <c r="SOP13" s="12" t="s">
        <v>1763</v>
      </c>
      <c r="SOQ13" s="12" t="s">
        <v>1608</v>
      </c>
      <c r="SOR13" s="13" t="s">
        <v>1764</v>
      </c>
      <c r="SOS13" s="8">
        <v>42796</v>
      </c>
      <c r="SOT13" s="12" t="s">
        <v>1763</v>
      </c>
      <c r="SOU13" s="12" t="s">
        <v>1608</v>
      </c>
      <c r="SOV13" s="13" t="s">
        <v>1764</v>
      </c>
      <c r="SOW13" s="8">
        <v>42796</v>
      </c>
      <c r="SOX13" s="12" t="s">
        <v>1763</v>
      </c>
      <c r="SOY13" s="12" t="s">
        <v>1608</v>
      </c>
      <c r="SOZ13" s="13" t="s">
        <v>1764</v>
      </c>
      <c r="SPA13" s="8">
        <v>42796</v>
      </c>
      <c r="SPB13" s="12" t="s">
        <v>1763</v>
      </c>
      <c r="SPC13" s="12" t="s">
        <v>1608</v>
      </c>
      <c r="SPD13" s="13" t="s">
        <v>1764</v>
      </c>
      <c r="SPE13" s="8">
        <v>42796</v>
      </c>
      <c r="SPF13" s="12" t="s">
        <v>1763</v>
      </c>
      <c r="SPG13" s="12" t="s">
        <v>1608</v>
      </c>
      <c r="SPH13" s="13" t="s">
        <v>1764</v>
      </c>
      <c r="SPI13" s="8">
        <v>42796</v>
      </c>
      <c r="SPJ13" s="12" t="s">
        <v>1763</v>
      </c>
      <c r="SPK13" s="12" t="s">
        <v>1608</v>
      </c>
      <c r="SPL13" s="13" t="s">
        <v>1764</v>
      </c>
      <c r="SPM13" s="8">
        <v>42796</v>
      </c>
      <c r="SPN13" s="12" t="s">
        <v>1763</v>
      </c>
      <c r="SPO13" s="12" t="s">
        <v>1608</v>
      </c>
      <c r="SPP13" s="13" t="s">
        <v>1764</v>
      </c>
      <c r="SPQ13" s="8">
        <v>42796</v>
      </c>
      <c r="SPR13" s="12" t="s">
        <v>1763</v>
      </c>
      <c r="SPS13" s="12" t="s">
        <v>1608</v>
      </c>
      <c r="SPT13" s="13" t="s">
        <v>1764</v>
      </c>
      <c r="SPU13" s="8">
        <v>42796</v>
      </c>
      <c r="SPV13" s="12" t="s">
        <v>1763</v>
      </c>
      <c r="SPW13" s="12" t="s">
        <v>1608</v>
      </c>
      <c r="SPX13" s="13" t="s">
        <v>1764</v>
      </c>
      <c r="SPY13" s="8">
        <v>42796</v>
      </c>
      <c r="SPZ13" s="12" t="s">
        <v>1763</v>
      </c>
      <c r="SQA13" s="12" t="s">
        <v>1608</v>
      </c>
      <c r="SQB13" s="13" t="s">
        <v>1764</v>
      </c>
      <c r="SQC13" s="8">
        <v>42796</v>
      </c>
      <c r="SQD13" s="12" t="s">
        <v>1763</v>
      </c>
      <c r="SQE13" s="12" t="s">
        <v>1608</v>
      </c>
      <c r="SQF13" s="13" t="s">
        <v>1764</v>
      </c>
      <c r="SQG13" s="8">
        <v>42796</v>
      </c>
      <c r="SQH13" s="12" t="s">
        <v>1763</v>
      </c>
      <c r="SQI13" s="12" t="s">
        <v>1608</v>
      </c>
      <c r="SQJ13" s="13" t="s">
        <v>1764</v>
      </c>
      <c r="SQK13" s="8">
        <v>42796</v>
      </c>
      <c r="SQL13" s="12" t="s">
        <v>1763</v>
      </c>
      <c r="SQM13" s="12" t="s">
        <v>1608</v>
      </c>
      <c r="SQN13" s="13" t="s">
        <v>1764</v>
      </c>
      <c r="SQO13" s="8">
        <v>42796</v>
      </c>
      <c r="SQP13" s="12" t="s">
        <v>1763</v>
      </c>
      <c r="SQQ13" s="12" t="s">
        <v>1608</v>
      </c>
      <c r="SQR13" s="13" t="s">
        <v>1764</v>
      </c>
      <c r="SQS13" s="8">
        <v>42796</v>
      </c>
      <c r="SQT13" s="12" t="s">
        <v>1763</v>
      </c>
      <c r="SQU13" s="12" t="s">
        <v>1608</v>
      </c>
      <c r="SQV13" s="13" t="s">
        <v>1764</v>
      </c>
      <c r="SQW13" s="8">
        <v>42796</v>
      </c>
      <c r="SQX13" s="12" t="s">
        <v>1763</v>
      </c>
      <c r="SQY13" s="12" t="s">
        <v>1608</v>
      </c>
      <c r="SQZ13" s="13" t="s">
        <v>1764</v>
      </c>
      <c r="SRA13" s="8">
        <v>42796</v>
      </c>
      <c r="SRB13" s="12" t="s">
        <v>1763</v>
      </c>
      <c r="SRC13" s="12" t="s">
        <v>1608</v>
      </c>
      <c r="SRD13" s="13" t="s">
        <v>1764</v>
      </c>
      <c r="SRE13" s="8">
        <v>42796</v>
      </c>
      <c r="SRF13" s="12" t="s">
        <v>1763</v>
      </c>
      <c r="SRG13" s="12" t="s">
        <v>1608</v>
      </c>
      <c r="SRH13" s="13" t="s">
        <v>1764</v>
      </c>
      <c r="SRI13" s="8">
        <v>42796</v>
      </c>
      <c r="SRJ13" s="12" t="s">
        <v>1763</v>
      </c>
      <c r="SRK13" s="12" t="s">
        <v>1608</v>
      </c>
      <c r="SRL13" s="13" t="s">
        <v>1764</v>
      </c>
      <c r="SRM13" s="8">
        <v>42796</v>
      </c>
      <c r="SRN13" s="12" t="s">
        <v>1763</v>
      </c>
      <c r="SRO13" s="12" t="s">
        <v>1608</v>
      </c>
      <c r="SRP13" s="13" t="s">
        <v>1764</v>
      </c>
      <c r="SRQ13" s="8">
        <v>42796</v>
      </c>
      <c r="SRR13" s="12" t="s">
        <v>1763</v>
      </c>
      <c r="SRS13" s="12" t="s">
        <v>1608</v>
      </c>
      <c r="SRT13" s="13" t="s">
        <v>1764</v>
      </c>
      <c r="SRU13" s="8">
        <v>42796</v>
      </c>
      <c r="SRV13" s="12" t="s">
        <v>1763</v>
      </c>
      <c r="SRW13" s="12" t="s">
        <v>1608</v>
      </c>
      <c r="SRX13" s="13" t="s">
        <v>1764</v>
      </c>
      <c r="SRY13" s="8">
        <v>42796</v>
      </c>
      <c r="SRZ13" s="12" t="s">
        <v>1763</v>
      </c>
      <c r="SSA13" s="12" t="s">
        <v>1608</v>
      </c>
      <c r="SSB13" s="13" t="s">
        <v>1764</v>
      </c>
      <c r="SSC13" s="8">
        <v>42796</v>
      </c>
      <c r="SSD13" s="12" t="s">
        <v>1763</v>
      </c>
      <c r="SSE13" s="12" t="s">
        <v>1608</v>
      </c>
      <c r="SSF13" s="13" t="s">
        <v>1764</v>
      </c>
      <c r="SSG13" s="8">
        <v>42796</v>
      </c>
      <c r="SSH13" s="12" t="s">
        <v>1763</v>
      </c>
      <c r="SSI13" s="12" t="s">
        <v>1608</v>
      </c>
      <c r="SSJ13" s="13" t="s">
        <v>1764</v>
      </c>
      <c r="SSK13" s="8">
        <v>42796</v>
      </c>
      <c r="SSL13" s="12" t="s">
        <v>1763</v>
      </c>
      <c r="SSM13" s="12" t="s">
        <v>1608</v>
      </c>
      <c r="SSN13" s="13" t="s">
        <v>1764</v>
      </c>
      <c r="SSO13" s="8">
        <v>42796</v>
      </c>
      <c r="SSP13" s="12" t="s">
        <v>1763</v>
      </c>
      <c r="SSQ13" s="12" t="s">
        <v>1608</v>
      </c>
      <c r="SSR13" s="13" t="s">
        <v>1764</v>
      </c>
      <c r="SSS13" s="8">
        <v>42796</v>
      </c>
      <c r="SST13" s="12" t="s">
        <v>1763</v>
      </c>
      <c r="SSU13" s="12" t="s">
        <v>1608</v>
      </c>
      <c r="SSV13" s="13" t="s">
        <v>1764</v>
      </c>
      <c r="SSW13" s="8">
        <v>42796</v>
      </c>
      <c r="SSX13" s="12" t="s">
        <v>1763</v>
      </c>
      <c r="SSY13" s="12" t="s">
        <v>1608</v>
      </c>
      <c r="SSZ13" s="13" t="s">
        <v>1764</v>
      </c>
      <c r="STA13" s="8">
        <v>42796</v>
      </c>
      <c r="STB13" s="12" t="s">
        <v>1763</v>
      </c>
      <c r="STC13" s="12" t="s">
        <v>1608</v>
      </c>
      <c r="STD13" s="13" t="s">
        <v>1764</v>
      </c>
      <c r="STE13" s="8">
        <v>42796</v>
      </c>
      <c r="STF13" s="12" t="s">
        <v>1763</v>
      </c>
      <c r="STG13" s="12" t="s">
        <v>1608</v>
      </c>
      <c r="STH13" s="13" t="s">
        <v>1764</v>
      </c>
      <c r="STI13" s="8">
        <v>42796</v>
      </c>
      <c r="STJ13" s="12" t="s">
        <v>1763</v>
      </c>
      <c r="STK13" s="12" t="s">
        <v>1608</v>
      </c>
      <c r="STL13" s="13" t="s">
        <v>1764</v>
      </c>
      <c r="STM13" s="8">
        <v>42796</v>
      </c>
      <c r="STN13" s="12" t="s">
        <v>1763</v>
      </c>
      <c r="STO13" s="12" t="s">
        <v>1608</v>
      </c>
      <c r="STP13" s="13" t="s">
        <v>1764</v>
      </c>
      <c r="STQ13" s="8">
        <v>42796</v>
      </c>
      <c r="STR13" s="12" t="s">
        <v>1763</v>
      </c>
      <c r="STS13" s="12" t="s">
        <v>1608</v>
      </c>
      <c r="STT13" s="13" t="s">
        <v>1764</v>
      </c>
      <c r="STU13" s="8">
        <v>42796</v>
      </c>
      <c r="STV13" s="12" t="s">
        <v>1763</v>
      </c>
      <c r="STW13" s="12" t="s">
        <v>1608</v>
      </c>
      <c r="STX13" s="13" t="s">
        <v>1764</v>
      </c>
      <c r="STY13" s="8">
        <v>42796</v>
      </c>
      <c r="STZ13" s="12" t="s">
        <v>1763</v>
      </c>
      <c r="SUA13" s="12" t="s">
        <v>1608</v>
      </c>
      <c r="SUB13" s="13" t="s">
        <v>1764</v>
      </c>
      <c r="SUC13" s="8">
        <v>42796</v>
      </c>
      <c r="SUD13" s="12" t="s">
        <v>1763</v>
      </c>
      <c r="SUE13" s="12" t="s">
        <v>1608</v>
      </c>
      <c r="SUF13" s="13" t="s">
        <v>1764</v>
      </c>
      <c r="SUG13" s="8">
        <v>42796</v>
      </c>
      <c r="SUH13" s="12" t="s">
        <v>1763</v>
      </c>
      <c r="SUI13" s="12" t="s">
        <v>1608</v>
      </c>
      <c r="SUJ13" s="13" t="s">
        <v>1764</v>
      </c>
      <c r="SUK13" s="8">
        <v>42796</v>
      </c>
      <c r="SUL13" s="12" t="s">
        <v>1763</v>
      </c>
      <c r="SUM13" s="12" t="s">
        <v>1608</v>
      </c>
      <c r="SUN13" s="13" t="s">
        <v>1764</v>
      </c>
      <c r="SUO13" s="8">
        <v>42796</v>
      </c>
      <c r="SUP13" s="12" t="s">
        <v>1763</v>
      </c>
      <c r="SUQ13" s="12" t="s">
        <v>1608</v>
      </c>
      <c r="SUR13" s="13" t="s">
        <v>1764</v>
      </c>
      <c r="SUS13" s="8">
        <v>42796</v>
      </c>
      <c r="SUT13" s="12" t="s">
        <v>1763</v>
      </c>
      <c r="SUU13" s="12" t="s">
        <v>1608</v>
      </c>
      <c r="SUV13" s="13" t="s">
        <v>1764</v>
      </c>
      <c r="SUW13" s="8">
        <v>42796</v>
      </c>
      <c r="SUX13" s="12" t="s">
        <v>1763</v>
      </c>
      <c r="SUY13" s="12" t="s">
        <v>1608</v>
      </c>
      <c r="SUZ13" s="13" t="s">
        <v>1764</v>
      </c>
      <c r="SVA13" s="8">
        <v>42796</v>
      </c>
      <c r="SVB13" s="12" t="s">
        <v>1763</v>
      </c>
      <c r="SVC13" s="12" t="s">
        <v>1608</v>
      </c>
      <c r="SVD13" s="13" t="s">
        <v>1764</v>
      </c>
      <c r="SVE13" s="8">
        <v>42796</v>
      </c>
      <c r="SVF13" s="12" t="s">
        <v>1763</v>
      </c>
      <c r="SVG13" s="12" t="s">
        <v>1608</v>
      </c>
      <c r="SVH13" s="13" t="s">
        <v>1764</v>
      </c>
      <c r="SVI13" s="8">
        <v>42796</v>
      </c>
      <c r="SVJ13" s="12" t="s">
        <v>1763</v>
      </c>
      <c r="SVK13" s="12" t="s">
        <v>1608</v>
      </c>
      <c r="SVL13" s="13" t="s">
        <v>1764</v>
      </c>
      <c r="SVM13" s="8">
        <v>42796</v>
      </c>
      <c r="SVN13" s="12" t="s">
        <v>1763</v>
      </c>
      <c r="SVO13" s="12" t="s">
        <v>1608</v>
      </c>
      <c r="SVP13" s="13" t="s">
        <v>1764</v>
      </c>
      <c r="SVQ13" s="8">
        <v>42796</v>
      </c>
      <c r="SVR13" s="12" t="s">
        <v>1763</v>
      </c>
      <c r="SVS13" s="12" t="s">
        <v>1608</v>
      </c>
      <c r="SVT13" s="13" t="s">
        <v>1764</v>
      </c>
      <c r="SVU13" s="8">
        <v>42796</v>
      </c>
      <c r="SVV13" s="12" t="s">
        <v>1763</v>
      </c>
      <c r="SVW13" s="12" t="s">
        <v>1608</v>
      </c>
      <c r="SVX13" s="13" t="s">
        <v>1764</v>
      </c>
      <c r="SVY13" s="8">
        <v>42796</v>
      </c>
      <c r="SVZ13" s="12" t="s">
        <v>1763</v>
      </c>
      <c r="SWA13" s="12" t="s">
        <v>1608</v>
      </c>
      <c r="SWB13" s="13" t="s">
        <v>1764</v>
      </c>
      <c r="SWC13" s="8">
        <v>42796</v>
      </c>
      <c r="SWD13" s="12" t="s">
        <v>1763</v>
      </c>
      <c r="SWE13" s="12" t="s">
        <v>1608</v>
      </c>
      <c r="SWF13" s="13" t="s">
        <v>1764</v>
      </c>
      <c r="SWG13" s="8">
        <v>42796</v>
      </c>
      <c r="SWH13" s="12" t="s">
        <v>1763</v>
      </c>
      <c r="SWI13" s="12" t="s">
        <v>1608</v>
      </c>
      <c r="SWJ13" s="13" t="s">
        <v>1764</v>
      </c>
      <c r="SWK13" s="8">
        <v>42796</v>
      </c>
      <c r="SWL13" s="12" t="s">
        <v>1763</v>
      </c>
      <c r="SWM13" s="12" t="s">
        <v>1608</v>
      </c>
      <c r="SWN13" s="13" t="s">
        <v>1764</v>
      </c>
      <c r="SWO13" s="8">
        <v>42796</v>
      </c>
      <c r="SWP13" s="12" t="s">
        <v>1763</v>
      </c>
      <c r="SWQ13" s="12" t="s">
        <v>1608</v>
      </c>
      <c r="SWR13" s="13" t="s">
        <v>1764</v>
      </c>
      <c r="SWS13" s="8">
        <v>42796</v>
      </c>
      <c r="SWT13" s="12" t="s">
        <v>1763</v>
      </c>
      <c r="SWU13" s="12" t="s">
        <v>1608</v>
      </c>
      <c r="SWV13" s="13" t="s">
        <v>1764</v>
      </c>
      <c r="SWW13" s="8">
        <v>42796</v>
      </c>
      <c r="SWX13" s="12" t="s">
        <v>1763</v>
      </c>
      <c r="SWY13" s="12" t="s">
        <v>1608</v>
      </c>
      <c r="SWZ13" s="13" t="s">
        <v>1764</v>
      </c>
      <c r="SXA13" s="8">
        <v>42796</v>
      </c>
      <c r="SXB13" s="12" t="s">
        <v>1763</v>
      </c>
      <c r="SXC13" s="12" t="s">
        <v>1608</v>
      </c>
      <c r="SXD13" s="13" t="s">
        <v>1764</v>
      </c>
      <c r="SXE13" s="8">
        <v>42796</v>
      </c>
      <c r="SXF13" s="12" t="s">
        <v>1763</v>
      </c>
      <c r="SXG13" s="12" t="s">
        <v>1608</v>
      </c>
      <c r="SXH13" s="13" t="s">
        <v>1764</v>
      </c>
      <c r="SXI13" s="8">
        <v>42796</v>
      </c>
      <c r="SXJ13" s="12" t="s">
        <v>1763</v>
      </c>
      <c r="SXK13" s="12" t="s">
        <v>1608</v>
      </c>
      <c r="SXL13" s="13" t="s">
        <v>1764</v>
      </c>
      <c r="SXM13" s="8">
        <v>42796</v>
      </c>
      <c r="SXN13" s="12" t="s">
        <v>1763</v>
      </c>
      <c r="SXO13" s="12" t="s">
        <v>1608</v>
      </c>
      <c r="SXP13" s="13" t="s">
        <v>1764</v>
      </c>
      <c r="SXQ13" s="8">
        <v>42796</v>
      </c>
      <c r="SXR13" s="12" t="s">
        <v>1763</v>
      </c>
      <c r="SXS13" s="12" t="s">
        <v>1608</v>
      </c>
      <c r="SXT13" s="13" t="s">
        <v>1764</v>
      </c>
      <c r="SXU13" s="8">
        <v>42796</v>
      </c>
      <c r="SXV13" s="12" t="s">
        <v>1763</v>
      </c>
      <c r="SXW13" s="12" t="s">
        <v>1608</v>
      </c>
      <c r="SXX13" s="13" t="s">
        <v>1764</v>
      </c>
      <c r="SXY13" s="8">
        <v>42796</v>
      </c>
      <c r="SXZ13" s="12" t="s">
        <v>1763</v>
      </c>
      <c r="SYA13" s="12" t="s">
        <v>1608</v>
      </c>
      <c r="SYB13" s="13" t="s">
        <v>1764</v>
      </c>
      <c r="SYC13" s="8">
        <v>42796</v>
      </c>
      <c r="SYD13" s="12" t="s">
        <v>1763</v>
      </c>
      <c r="SYE13" s="12" t="s">
        <v>1608</v>
      </c>
      <c r="SYF13" s="13" t="s">
        <v>1764</v>
      </c>
      <c r="SYG13" s="8">
        <v>42796</v>
      </c>
      <c r="SYH13" s="12" t="s">
        <v>1763</v>
      </c>
      <c r="SYI13" s="12" t="s">
        <v>1608</v>
      </c>
      <c r="SYJ13" s="13" t="s">
        <v>1764</v>
      </c>
      <c r="SYK13" s="8">
        <v>42796</v>
      </c>
      <c r="SYL13" s="12" t="s">
        <v>1763</v>
      </c>
      <c r="SYM13" s="12" t="s">
        <v>1608</v>
      </c>
      <c r="SYN13" s="13" t="s">
        <v>1764</v>
      </c>
      <c r="SYO13" s="8">
        <v>42796</v>
      </c>
      <c r="SYP13" s="12" t="s">
        <v>1763</v>
      </c>
      <c r="SYQ13" s="12" t="s">
        <v>1608</v>
      </c>
      <c r="SYR13" s="13" t="s">
        <v>1764</v>
      </c>
      <c r="SYS13" s="8">
        <v>42796</v>
      </c>
      <c r="SYT13" s="12" t="s">
        <v>1763</v>
      </c>
      <c r="SYU13" s="12" t="s">
        <v>1608</v>
      </c>
      <c r="SYV13" s="13" t="s">
        <v>1764</v>
      </c>
      <c r="SYW13" s="8">
        <v>42796</v>
      </c>
      <c r="SYX13" s="12" t="s">
        <v>1763</v>
      </c>
      <c r="SYY13" s="12" t="s">
        <v>1608</v>
      </c>
      <c r="SYZ13" s="13" t="s">
        <v>1764</v>
      </c>
      <c r="SZA13" s="8">
        <v>42796</v>
      </c>
      <c r="SZB13" s="12" t="s">
        <v>1763</v>
      </c>
      <c r="SZC13" s="12" t="s">
        <v>1608</v>
      </c>
      <c r="SZD13" s="13" t="s">
        <v>1764</v>
      </c>
      <c r="SZE13" s="8">
        <v>42796</v>
      </c>
      <c r="SZF13" s="12" t="s">
        <v>1763</v>
      </c>
      <c r="SZG13" s="12" t="s">
        <v>1608</v>
      </c>
      <c r="SZH13" s="13" t="s">
        <v>1764</v>
      </c>
      <c r="SZI13" s="8">
        <v>42796</v>
      </c>
      <c r="SZJ13" s="12" t="s">
        <v>1763</v>
      </c>
      <c r="SZK13" s="12" t="s">
        <v>1608</v>
      </c>
      <c r="SZL13" s="13" t="s">
        <v>1764</v>
      </c>
      <c r="SZM13" s="8">
        <v>42796</v>
      </c>
      <c r="SZN13" s="12" t="s">
        <v>1763</v>
      </c>
      <c r="SZO13" s="12" t="s">
        <v>1608</v>
      </c>
      <c r="SZP13" s="13" t="s">
        <v>1764</v>
      </c>
      <c r="SZQ13" s="8">
        <v>42796</v>
      </c>
      <c r="SZR13" s="12" t="s">
        <v>1763</v>
      </c>
      <c r="SZS13" s="12" t="s">
        <v>1608</v>
      </c>
      <c r="SZT13" s="13" t="s">
        <v>1764</v>
      </c>
      <c r="SZU13" s="8">
        <v>42796</v>
      </c>
      <c r="SZV13" s="12" t="s">
        <v>1763</v>
      </c>
      <c r="SZW13" s="12" t="s">
        <v>1608</v>
      </c>
      <c r="SZX13" s="13" t="s">
        <v>1764</v>
      </c>
      <c r="SZY13" s="8">
        <v>42796</v>
      </c>
      <c r="SZZ13" s="12" t="s">
        <v>1763</v>
      </c>
      <c r="TAA13" s="12" t="s">
        <v>1608</v>
      </c>
      <c r="TAB13" s="13" t="s">
        <v>1764</v>
      </c>
      <c r="TAC13" s="8">
        <v>42796</v>
      </c>
      <c r="TAD13" s="12" t="s">
        <v>1763</v>
      </c>
      <c r="TAE13" s="12" t="s">
        <v>1608</v>
      </c>
      <c r="TAF13" s="13" t="s">
        <v>1764</v>
      </c>
      <c r="TAG13" s="8">
        <v>42796</v>
      </c>
      <c r="TAH13" s="12" t="s">
        <v>1763</v>
      </c>
      <c r="TAI13" s="12" t="s">
        <v>1608</v>
      </c>
      <c r="TAJ13" s="13" t="s">
        <v>1764</v>
      </c>
      <c r="TAK13" s="8">
        <v>42796</v>
      </c>
      <c r="TAL13" s="12" t="s">
        <v>1763</v>
      </c>
      <c r="TAM13" s="12" t="s">
        <v>1608</v>
      </c>
      <c r="TAN13" s="13" t="s">
        <v>1764</v>
      </c>
      <c r="TAO13" s="8">
        <v>42796</v>
      </c>
      <c r="TAP13" s="12" t="s">
        <v>1763</v>
      </c>
      <c r="TAQ13" s="12" t="s">
        <v>1608</v>
      </c>
      <c r="TAR13" s="13" t="s">
        <v>1764</v>
      </c>
      <c r="TAS13" s="8">
        <v>42796</v>
      </c>
      <c r="TAT13" s="12" t="s">
        <v>1763</v>
      </c>
      <c r="TAU13" s="12" t="s">
        <v>1608</v>
      </c>
      <c r="TAV13" s="13" t="s">
        <v>1764</v>
      </c>
      <c r="TAW13" s="8">
        <v>42796</v>
      </c>
      <c r="TAX13" s="12" t="s">
        <v>1763</v>
      </c>
      <c r="TAY13" s="12" t="s">
        <v>1608</v>
      </c>
      <c r="TAZ13" s="13" t="s">
        <v>1764</v>
      </c>
      <c r="TBA13" s="8">
        <v>42796</v>
      </c>
      <c r="TBB13" s="12" t="s">
        <v>1763</v>
      </c>
      <c r="TBC13" s="12" t="s">
        <v>1608</v>
      </c>
      <c r="TBD13" s="13" t="s">
        <v>1764</v>
      </c>
      <c r="TBE13" s="8">
        <v>42796</v>
      </c>
      <c r="TBF13" s="12" t="s">
        <v>1763</v>
      </c>
      <c r="TBG13" s="12" t="s">
        <v>1608</v>
      </c>
      <c r="TBH13" s="13" t="s">
        <v>1764</v>
      </c>
      <c r="TBI13" s="8">
        <v>42796</v>
      </c>
      <c r="TBJ13" s="12" t="s">
        <v>1763</v>
      </c>
      <c r="TBK13" s="12" t="s">
        <v>1608</v>
      </c>
      <c r="TBL13" s="13" t="s">
        <v>1764</v>
      </c>
      <c r="TBM13" s="8">
        <v>42796</v>
      </c>
      <c r="TBN13" s="12" t="s">
        <v>1763</v>
      </c>
      <c r="TBO13" s="12" t="s">
        <v>1608</v>
      </c>
      <c r="TBP13" s="13" t="s">
        <v>1764</v>
      </c>
      <c r="TBQ13" s="8">
        <v>42796</v>
      </c>
      <c r="TBR13" s="12" t="s">
        <v>1763</v>
      </c>
      <c r="TBS13" s="12" t="s">
        <v>1608</v>
      </c>
      <c r="TBT13" s="13" t="s">
        <v>1764</v>
      </c>
      <c r="TBU13" s="8">
        <v>42796</v>
      </c>
      <c r="TBV13" s="12" t="s">
        <v>1763</v>
      </c>
      <c r="TBW13" s="12" t="s">
        <v>1608</v>
      </c>
      <c r="TBX13" s="13" t="s">
        <v>1764</v>
      </c>
      <c r="TBY13" s="8">
        <v>42796</v>
      </c>
      <c r="TBZ13" s="12" t="s">
        <v>1763</v>
      </c>
      <c r="TCA13" s="12" t="s">
        <v>1608</v>
      </c>
      <c r="TCB13" s="13" t="s">
        <v>1764</v>
      </c>
      <c r="TCC13" s="8">
        <v>42796</v>
      </c>
      <c r="TCD13" s="12" t="s">
        <v>1763</v>
      </c>
      <c r="TCE13" s="12" t="s">
        <v>1608</v>
      </c>
      <c r="TCF13" s="13" t="s">
        <v>1764</v>
      </c>
      <c r="TCG13" s="8">
        <v>42796</v>
      </c>
      <c r="TCH13" s="12" t="s">
        <v>1763</v>
      </c>
      <c r="TCI13" s="12" t="s">
        <v>1608</v>
      </c>
      <c r="TCJ13" s="13" t="s">
        <v>1764</v>
      </c>
      <c r="TCK13" s="8">
        <v>42796</v>
      </c>
      <c r="TCL13" s="12" t="s">
        <v>1763</v>
      </c>
      <c r="TCM13" s="12" t="s">
        <v>1608</v>
      </c>
      <c r="TCN13" s="13" t="s">
        <v>1764</v>
      </c>
      <c r="TCO13" s="8">
        <v>42796</v>
      </c>
      <c r="TCP13" s="12" t="s">
        <v>1763</v>
      </c>
      <c r="TCQ13" s="12" t="s">
        <v>1608</v>
      </c>
      <c r="TCR13" s="13" t="s">
        <v>1764</v>
      </c>
      <c r="TCS13" s="8">
        <v>42796</v>
      </c>
      <c r="TCT13" s="12" t="s">
        <v>1763</v>
      </c>
      <c r="TCU13" s="12" t="s">
        <v>1608</v>
      </c>
      <c r="TCV13" s="13" t="s">
        <v>1764</v>
      </c>
      <c r="TCW13" s="8">
        <v>42796</v>
      </c>
      <c r="TCX13" s="12" t="s">
        <v>1763</v>
      </c>
      <c r="TCY13" s="12" t="s">
        <v>1608</v>
      </c>
      <c r="TCZ13" s="13" t="s">
        <v>1764</v>
      </c>
      <c r="TDA13" s="8">
        <v>42796</v>
      </c>
      <c r="TDB13" s="12" t="s">
        <v>1763</v>
      </c>
      <c r="TDC13" s="12" t="s">
        <v>1608</v>
      </c>
      <c r="TDD13" s="13" t="s">
        <v>1764</v>
      </c>
      <c r="TDE13" s="8">
        <v>42796</v>
      </c>
      <c r="TDF13" s="12" t="s">
        <v>1763</v>
      </c>
      <c r="TDG13" s="12" t="s">
        <v>1608</v>
      </c>
      <c r="TDH13" s="13" t="s">
        <v>1764</v>
      </c>
      <c r="TDI13" s="8">
        <v>42796</v>
      </c>
      <c r="TDJ13" s="12" t="s">
        <v>1763</v>
      </c>
      <c r="TDK13" s="12" t="s">
        <v>1608</v>
      </c>
      <c r="TDL13" s="13" t="s">
        <v>1764</v>
      </c>
      <c r="TDM13" s="8">
        <v>42796</v>
      </c>
      <c r="TDN13" s="12" t="s">
        <v>1763</v>
      </c>
      <c r="TDO13" s="12" t="s">
        <v>1608</v>
      </c>
      <c r="TDP13" s="13" t="s">
        <v>1764</v>
      </c>
      <c r="TDQ13" s="8">
        <v>42796</v>
      </c>
      <c r="TDR13" s="12" t="s">
        <v>1763</v>
      </c>
      <c r="TDS13" s="12" t="s">
        <v>1608</v>
      </c>
      <c r="TDT13" s="13" t="s">
        <v>1764</v>
      </c>
      <c r="TDU13" s="8">
        <v>42796</v>
      </c>
      <c r="TDV13" s="12" t="s">
        <v>1763</v>
      </c>
      <c r="TDW13" s="12" t="s">
        <v>1608</v>
      </c>
      <c r="TDX13" s="13" t="s">
        <v>1764</v>
      </c>
      <c r="TDY13" s="8">
        <v>42796</v>
      </c>
      <c r="TDZ13" s="12" t="s">
        <v>1763</v>
      </c>
      <c r="TEA13" s="12" t="s">
        <v>1608</v>
      </c>
      <c r="TEB13" s="13" t="s">
        <v>1764</v>
      </c>
      <c r="TEC13" s="8">
        <v>42796</v>
      </c>
      <c r="TED13" s="12" t="s">
        <v>1763</v>
      </c>
      <c r="TEE13" s="12" t="s">
        <v>1608</v>
      </c>
      <c r="TEF13" s="13" t="s">
        <v>1764</v>
      </c>
      <c r="TEG13" s="8">
        <v>42796</v>
      </c>
      <c r="TEH13" s="12" t="s">
        <v>1763</v>
      </c>
      <c r="TEI13" s="12" t="s">
        <v>1608</v>
      </c>
      <c r="TEJ13" s="13" t="s">
        <v>1764</v>
      </c>
      <c r="TEK13" s="8">
        <v>42796</v>
      </c>
      <c r="TEL13" s="12" t="s">
        <v>1763</v>
      </c>
      <c r="TEM13" s="12" t="s">
        <v>1608</v>
      </c>
      <c r="TEN13" s="13" t="s">
        <v>1764</v>
      </c>
      <c r="TEO13" s="8">
        <v>42796</v>
      </c>
      <c r="TEP13" s="12" t="s">
        <v>1763</v>
      </c>
      <c r="TEQ13" s="12" t="s">
        <v>1608</v>
      </c>
      <c r="TER13" s="13" t="s">
        <v>1764</v>
      </c>
      <c r="TES13" s="8">
        <v>42796</v>
      </c>
      <c r="TET13" s="12" t="s">
        <v>1763</v>
      </c>
      <c r="TEU13" s="12" t="s">
        <v>1608</v>
      </c>
      <c r="TEV13" s="13" t="s">
        <v>1764</v>
      </c>
      <c r="TEW13" s="8">
        <v>42796</v>
      </c>
      <c r="TEX13" s="12" t="s">
        <v>1763</v>
      </c>
      <c r="TEY13" s="12" t="s">
        <v>1608</v>
      </c>
      <c r="TEZ13" s="13" t="s">
        <v>1764</v>
      </c>
      <c r="TFA13" s="8">
        <v>42796</v>
      </c>
      <c r="TFB13" s="12" t="s">
        <v>1763</v>
      </c>
      <c r="TFC13" s="12" t="s">
        <v>1608</v>
      </c>
      <c r="TFD13" s="13" t="s">
        <v>1764</v>
      </c>
      <c r="TFE13" s="8">
        <v>42796</v>
      </c>
      <c r="TFF13" s="12" t="s">
        <v>1763</v>
      </c>
      <c r="TFG13" s="12" t="s">
        <v>1608</v>
      </c>
      <c r="TFH13" s="13" t="s">
        <v>1764</v>
      </c>
      <c r="TFI13" s="8">
        <v>42796</v>
      </c>
      <c r="TFJ13" s="12" t="s">
        <v>1763</v>
      </c>
      <c r="TFK13" s="12" t="s">
        <v>1608</v>
      </c>
      <c r="TFL13" s="13" t="s">
        <v>1764</v>
      </c>
      <c r="TFM13" s="8">
        <v>42796</v>
      </c>
      <c r="TFN13" s="12" t="s">
        <v>1763</v>
      </c>
      <c r="TFO13" s="12" t="s">
        <v>1608</v>
      </c>
      <c r="TFP13" s="13" t="s">
        <v>1764</v>
      </c>
      <c r="TFQ13" s="8">
        <v>42796</v>
      </c>
      <c r="TFR13" s="12" t="s">
        <v>1763</v>
      </c>
      <c r="TFS13" s="12" t="s">
        <v>1608</v>
      </c>
      <c r="TFT13" s="13" t="s">
        <v>1764</v>
      </c>
      <c r="TFU13" s="8">
        <v>42796</v>
      </c>
      <c r="TFV13" s="12" t="s">
        <v>1763</v>
      </c>
      <c r="TFW13" s="12" t="s">
        <v>1608</v>
      </c>
      <c r="TFX13" s="13" t="s">
        <v>1764</v>
      </c>
      <c r="TFY13" s="8">
        <v>42796</v>
      </c>
      <c r="TFZ13" s="12" t="s">
        <v>1763</v>
      </c>
      <c r="TGA13" s="12" t="s">
        <v>1608</v>
      </c>
      <c r="TGB13" s="13" t="s">
        <v>1764</v>
      </c>
      <c r="TGC13" s="8">
        <v>42796</v>
      </c>
      <c r="TGD13" s="12" t="s">
        <v>1763</v>
      </c>
      <c r="TGE13" s="12" t="s">
        <v>1608</v>
      </c>
      <c r="TGF13" s="13" t="s">
        <v>1764</v>
      </c>
      <c r="TGG13" s="8">
        <v>42796</v>
      </c>
      <c r="TGH13" s="12" t="s">
        <v>1763</v>
      </c>
      <c r="TGI13" s="12" t="s">
        <v>1608</v>
      </c>
      <c r="TGJ13" s="13" t="s">
        <v>1764</v>
      </c>
      <c r="TGK13" s="8">
        <v>42796</v>
      </c>
      <c r="TGL13" s="12" t="s">
        <v>1763</v>
      </c>
      <c r="TGM13" s="12" t="s">
        <v>1608</v>
      </c>
      <c r="TGN13" s="13" t="s">
        <v>1764</v>
      </c>
      <c r="TGO13" s="8">
        <v>42796</v>
      </c>
      <c r="TGP13" s="12" t="s">
        <v>1763</v>
      </c>
      <c r="TGQ13" s="12" t="s">
        <v>1608</v>
      </c>
      <c r="TGR13" s="13" t="s">
        <v>1764</v>
      </c>
      <c r="TGS13" s="8">
        <v>42796</v>
      </c>
      <c r="TGT13" s="12" t="s">
        <v>1763</v>
      </c>
      <c r="TGU13" s="12" t="s">
        <v>1608</v>
      </c>
      <c r="TGV13" s="13" t="s">
        <v>1764</v>
      </c>
      <c r="TGW13" s="8">
        <v>42796</v>
      </c>
      <c r="TGX13" s="12" t="s">
        <v>1763</v>
      </c>
      <c r="TGY13" s="12" t="s">
        <v>1608</v>
      </c>
      <c r="TGZ13" s="13" t="s">
        <v>1764</v>
      </c>
      <c r="THA13" s="8">
        <v>42796</v>
      </c>
      <c r="THB13" s="12" t="s">
        <v>1763</v>
      </c>
      <c r="THC13" s="12" t="s">
        <v>1608</v>
      </c>
      <c r="THD13" s="13" t="s">
        <v>1764</v>
      </c>
      <c r="THE13" s="8">
        <v>42796</v>
      </c>
      <c r="THF13" s="12" t="s">
        <v>1763</v>
      </c>
      <c r="THG13" s="12" t="s">
        <v>1608</v>
      </c>
      <c r="THH13" s="13" t="s">
        <v>1764</v>
      </c>
      <c r="THI13" s="8">
        <v>42796</v>
      </c>
      <c r="THJ13" s="12" t="s">
        <v>1763</v>
      </c>
      <c r="THK13" s="12" t="s">
        <v>1608</v>
      </c>
      <c r="THL13" s="13" t="s">
        <v>1764</v>
      </c>
      <c r="THM13" s="8">
        <v>42796</v>
      </c>
      <c r="THN13" s="12" t="s">
        <v>1763</v>
      </c>
      <c r="THO13" s="12" t="s">
        <v>1608</v>
      </c>
      <c r="THP13" s="13" t="s">
        <v>1764</v>
      </c>
      <c r="THQ13" s="8">
        <v>42796</v>
      </c>
      <c r="THR13" s="12" t="s">
        <v>1763</v>
      </c>
      <c r="THS13" s="12" t="s">
        <v>1608</v>
      </c>
      <c r="THT13" s="13" t="s">
        <v>1764</v>
      </c>
      <c r="THU13" s="8">
        <v>42796</v>
      </c>
      <c r="THV13" s="12" t="s">
        <v>1763</v>
      </c>
      <c r="THW13" s="12" t="s">
        <v>1608</v>
      </c>
      <c r="THX13" s="13" t="s">
        <v>1764</v>
      </c>
      <c r="THY13" s="8">
        <v>42796</v>
      </c>
      <c r="THZ13" s="12" t="s">
        <v>1763</v>
      </c>
      <c r="TIA13" s="12" t="s">
        <v>1608</v>
      </c>
      <c r="TIB13" s="13" t="s">
        <v>1764</v>
      </c>
      <c r="TIC13" s="8">
        <v>42796</v>
      </c>
      <c r="TID13" s="12" t="s">
        <v>1763</v>
      </c>
      <c r="TIE13" s="12" t="s">
        <v>1608</v>
      </c>
      <c r="TIF13" s="13" t="s">
        <v>1764</v>
      </c>
      <c r="TIG13" s="8">
        <v>42796</v>
      </c>
      <c r="TIH13" s="12" t="s">
        <v>1763</v>
      </c>
      <c r="TII13" s="12" t="s">
        <v>1608</v>
      </c>
      <c r="TIJ13" s="13" t="s">
        <v>1764</v>
      </c>
      <c r="TIK13" s="8">
        <v>42796</v>
      </c>
      <c r="TIL13" s="12" t="s">
        <v>1763</v>
      </c>
      <c r="TIM13" s="12" t="s">
        <v>1608</v>
      </c>
      <c r="TIN13" s="13" t="s">
        <v>1764</v>
      </c>
      <c r="TIO13" s="8">
        <v>42796</v>
      </c>
      <c r="TIP13" s="12" t="s">
        <v>1763</v>
      </c>
      <c r="TIQ13" s="12" t="s">
        <v>1608</v>
      </c>
      <c r="TIR13" s="13" t="s">
        <v>1764</v>
      </c>
      <c r="TIS13" s="8">
        <v>42796</v>
      </c>
      <c r="TIT13" s="12" t="s">
        <v>1763</v>
      </c>
      <c r="TIU13" s="12" t="s">
        <v>1608</v>
      </c>
      <c r="TIV13" s="13" t="s">
        <v>1764</v>
      </c>
      <c r="TIW13" s="8">
        <v>42796</v>
      </c>
      <c r="TIX13" s="12" t="s">
        <v>1763</v>
      </c>
      <c r="TIY13" s="12" t="s">
        <v>1608</v>
      </c>
      <c r="TIZ13" s="13" t="s">
        <v>1764</v>
      </c>
      <c r="TJA13" s="8">
        <v>42796</v>
      </c>
      <c r="TJB13" s="12" t="s">
        <v>1763</v>
      </c>
      <c r="TJC13" s="12" t="s">
        <v>1608</v>
      </c>
      <c r="TJD13" s="13" t="s">
        <v>1764</v>
      </c>
      <c r="TJE13" s="8">
        <v>42796</v>
      </c>
      <c r="TJF13" s="12" t="s">
        <v>1763</v>
      </c>
      <c r="TJG13" s="12" t="s">
        <v>1608</v>
      </c>
      <c r="TJH13" s="13" t="s">
        <v>1764</v>
      </c>
      <c r="TJI13" s="8">
        <v>42796</v>
      </c>
      <c r="TJJ13" s="12" t="s">
        <v>1763</v>
      </c>
      <c r="TJK13" s="12" t="s">
        <v>1608</v>
      </c>
      <c r="TJL13" s="13" t="s">
        <v>1764</v>
      </c>
      <c r="TJM13" s="8">
        <v>42796</v>
      </c>
      <c r="TJN13" s="12" t="s">
        <v>1763</v>
      </c>
      <c r="TJO13" s="12" t="s">
        <v>1608</v>
      </c>
      <c r="TJP13" s="13" t="s">
        <v>1764</v>
      </c>
      <c r="TJQ13" s="8">
        <v>42796</v>
      </c>
      <c r="TJR13" s="12" t="s">
        <v>1763</v>
      </c>
      <c r="TJS13" s="12" t="s">
        <v>1608</v>
      </c>
      <c r="TJT13" s="13" t="s">
        <v>1764</v>
      </c>
      <c r="TJU13" s="8">
        <v>42796</v>
      </c>
      <c r="TJV13" s="12" t="s">
        <v>1763</v>
      </c>
      <c r="TJW13" s="12" t="s">
        <v>1608</v>
      </c>
      <c r="TJX13" s="13" t="s">
        <v>1764</v>
      </c>
      <c r="TJY13" s="8">
        <v>42796</v>
      </c>
      <c r="TJZ13" s="12" t="s">
        <v>1763</v>
      </c>
      <c r="TKA13" s="12" t="s">
        <v>1608</v>
      </c>
      <c r="TKB13" s="13" t="s">
        <v>1764</v>
      </c>
      <c r="TKC13" s="8">
        <v>42796</v>
      </c>
      <c r="TKD13" s="12" t="s">
        <v>1763</v>
      </c>
      <c r="TKE13" s="12" t="s">
        <v>1608</v>
      </c>
      <c r="TKF13" s="13" t="s">
        <v>1764</v>
      </c>
      <c r="TKG13" s="8">
        <v>42796</v>
      </c>
      <c r="TKH13" s="12" t="s">
        <v>1763</v>
      </c>
      <c r="TKI13" s="12" t="s">
        <v>1608</v>
      </c>
      <c r="TKJ13" s="13" t="s">
        <v>1764</v>
      </c>
      <c r="TKK13" s="8">
        <v>42796</v>
      </c>
      <c r="TKL13" s="12" t="s">
        <v>1763</v>
      </c>
      <c r="TKM13" s="12" t="s">
        <v>1608</v>
      </c>
      <c r="TKN13" s="13" t="s">
        <v>1764</v>
      </c>
      <c r="TKO13" s="8">
        <v>42796</v>
      </c>
      <c r="TKP13" s="12" t="s">
        <v>1763</v>
      </c>
      <c r="TKQ13" s="12" t="s">
        <v>1608</v>
      </c>
      <c r="TKR13" s="13" t="s">
        <v>1764</v>
      </c>
      <c r="TKS13" s="8">
        <v>42796</v>
      </c>
      <c r="TKT13" s="12" t="s">
        <v>1763</v>
      </c>
      <c r="TKU13" s="12" t="s">
        <v>1608</v>
      </c>
      <c r="TKV13" s="13" t="s">
        <v>1764</v>
      </c>
      <c r="TKW13" s="8">
        <v>42796</v>
      </c>
      <c r="TKX13" s="12" t="s">
        <v>1763</v>
      </c>
      <c r="TKY13" s="12" t="s">
        <v>1608</v>
      </c>
      <c r="TKZ13" s="13" t="s">
        <v>1764</v>
      </c>
      <c r="TLA13" s="8">
        <v>42796</v>
      </c>
      <c r="TLB13" s="12" t="s">
        <v>1763</v>
      </c>
      <c r="TLC13" s="12" t="s">
        <v>1608</v>
      </c>
      <c r="TLD13" s="13" t="s">
        <v>1764</v>
      </c>
      <c r="TLE13" s="8">
        <v>42796</v>
      </c>
      <c r="TLF13" s="12" t="s">
        <v>1763</v>
      </c>
      <c r="TLG13" s="12" t="s">
        <v>1608</v>
      </c>
      <c r="TLH13" s="13" t="s">
        <v>1764</v>
      </c>
      <c r="TLI13" s="8">
        <v>42796</v>
      </c>
      <c r="TLJ13" s="12" t="s">
        <v>1763</v>
      </c>
      <c r="TLK13" s="12" t="s">
        <v>1608</v>
      </c>
      <c r="TLL13" s="13" t="s">
        <v>1764</v>
      </c>
      <c r="TLM13" s="8">
        <v>42796</v>
      </c>
      <c r="TLN13" s="12" t="s">
        <v>1763</v>
      </c>
      <c r="TLO13" s="12" t="s">
        <v>1608</v>
      </c>
      <c r="TLP13" s="13" t="s">
        <v>1764</v>
      </c>
      <c r="TLQ13" s="8">
        <v>42796</v>
      </c>
      <c r="TLR13" s="12" t="s">
        <v>1763</v>
      </c>
      <c r="TLS13" s="12" t="s">
        <v>1608</v>
      </c>
      <c r="TLT13" s="13" t="s">
        <v>1764</v>
      </c>
      <c r="TLU13" s="8">
        <v>42796</v>
      </c>
      <c r="TLV13" s="12" t="s">
        <v>1763</v>
      </c>
      <c r="TLW13" s="12" t="s">
        <v>1608</v>
      </c>
      <c r="TLX13" s="13" t="s">
        <v>1764</v>
      </c>
      <c r="TLY13" s="8">
        <v>42796</v>
      </c>
      <c r="TLZ13" s="12" t="s">
        <v>1763</v>
      </c>
      <c r="TMA13" s="12" t="s">
        <v>1608</v>
      </c>
      <c r="TMB13" s="13" t="s">
        <v>1764</v>
      </c>
      <c r="TMC13" s="8">
        <v>42796</v>
      </c>
      <c r="TMD13" s="12" t="s">
        <v>1763</v>
      </c>
      <c r="TME13" s="12" t="s">
        <v>1608</v>
      </c>
      <c r="TMF13" s="13" t="s">
        <v>1764</v>
      </c>
      <c r="TMG13" s="8">
        <v>42796</v>
      </c>
      <c r="TMH13" s="12" t="s">
        <v>1763</v>
      </c>
      <c r="TMI13" s="12" t="s">
        <v>1608</v>
      </c>
      <c r="TMJ13" s="13" t="s">
        <v>1764</v>
      </c>
      <c r="TMK13" s="8">
        <v>42796</v>
      </c>
      <c r="TML13" s="12" t="s">
        <v>1763</v>
      </c>
      <c r="TMM13" s="12" t="s">
        <v>1608</v>
      </c>
      <c r="TMN13" s="13" t="s">
        <v>1764</v>
      </c>
      <c r="TMO13" s="8">
        <v>42796</v>
      </c>
      <c r="TMP13" s="12" t="s">
        <v>1763</v>
      </c>
      <c r="TMQ13" s="12" t="s">
        <v>1608</v>
      </c>
      <c r="TMR13" s="13" t="s">
        <v>1764</v>
      </c>
      <c r="TMS13" s="8">
        <v>42796</v>
      </c>
      <c r="TMT13" s="12" t="s">
        <v>1763</v>
      </c>
      <c r="TMU13" s="12" t="s">
        <v>1608</v>
      </c>
      <c r="TMV13" s="13" t="s">
        <v>1764</v>
      </c>
      <c r="TMW13" s="8">
        <v>42796</v>
      </c>
      <c r="TMX13" s="12" t="s">
        <v>1763</v>
      </c>
      <c r="TMY13" s="12" t="s">
        <v>1608</v>
      </c>
      <c r="TMZ13" s="13" t="s">
        <v>1764</v>
      </c>
      <c r="TNA13" s="8">
        <v>42796</v>
      </c>
      <c r="TNB13" s="12" t="s">
        <v>1763</v>
      </c>
      <c r="TNC13" s="12" t="s">
        <v>1608</v>
      </c>
      <c r="TND13" s="13" t="s">
        <v>1764</v>
      </c>
      <c r="TNE13" s="8">
        <v>42796</v>
      </c>
      <c r="TNF13" s="12" t="s">
        <v>1763</v>
      </c>
      <c r="TNG13" s="12" t="s">
        <v>1608</v>
      </c>
      <c r="TNH13" s="13" t="s">
        <v>1764</v>
      </c>
      <c r="TNI13" s="8">
        <v>42796</v>
      </c>
      <c r="TNJ13" s="12" t="s">
        <v>1763</v>
      </c>
      <c r="TNK13" s="12" t="s">
        <v>1608</v>
      </c>
      <c r="TNL13" s="13" t="s">
        <v>1764</v>
      </c>
      <c r="TNM13" s="8">
        <v>42796</v>
      </c>
      <c r="TNN13" s="12" t="s">
        <v>1763</v>
      </c>
      <c r="TNO13" s="12" t="s">
        <v>1608</v>
      </c>
      <c r="TNP13" s="13" t="s">
        <v>1764</v>
      </c>
      <c r="TNQ13" s="8">
        <v>42796</v>
      </c>
      <c r="TNR13" s="12" t="s">
        <v>1763</v>
      </c>
      <c r="TNS13" s="12" t="s">
        <v>1608</v>
      </c>
      <c r="TNT13" s="13" t="s">
        <v>1764</v>
      </c>
      <c r="TNU13" s="8">
        <v>42796</v>
      </c>
      <c r="TNV13" s="12" t="s">
        <v>1763</v>
      </c>
      <c r="TNW13" s="12" t="s">
        <v>1608</v>
      </c>
      <c r="TNX13" s="13" t="s">
        <v>1764</v>
      </c>
      <c r="TNY13" s="8">
        <v>42796</v>
      </c>
      <c r="TNZ13" s="12" t="s">
        <v>1763</v>
      </c>
      <c r="TOA13" s="12" t="s">
        <v>1608</v>
      </c>
      <c r="TOB13" s="13" t="s">
        <v>1764</v>
      </c>
      <c r="TOC13" s="8">
        <v>42796</v>
      </c>
      <c r="TOD13" s="12" t="s">
        <v>1763</v>
      </c>
      <c r="TOE13" s="12" t="s">
        <v>1608</v>
      </c>
      <c r="TOF13" s="13" t="s">
        <v>1764</v>
      </c>
      <c r="TOG13" s="8">
        <v>42796</v>
      </c>
      <c r="TOH13" s="12" t="s">
        <v>1763</v>
      </c>
      <c r="TOI13" s="12" t="s">
        <v>1608</v>
      </c>
      <c r="TOJ13" s="13" t="s">
        <v>1764</v>
      </c>
      <c r="TOK13" s="8">
        <v>42796</v>
      </c>
      <c r="TOL13" s="12" t="s">
        <v>1763</v>
      </c>
      <c r="TOM13" s="12" t="s">
        <v>1608</v>
      </c>
      <c r="TON13" s="13" t="s">
        <v>1764</v>
      </c>
      <c r="TOO13" s="8">
        <v>42796</v>
      </c>
      <c r="TOP13" s="12" t="s">
        <v>1763</v>
      </c>
      <c r="TOQ13" s="12" t="s">
        <v>1608</v>
      </c>
      <c r="TOR13" s="13" t="s">
        <v>1764</v>
      </c>
      <c r="TOS13" s="8">
        <v>42796</v>
      </c>
      <c r="TOT13" s="12" t="s">
        <v>1763</v>
      </c>
      <c r="TOU13" s="12" t="s">
        <v>1608</v>
      </c>
      <c r="TOV13" s="13" t="s">
        <v>1764</v>
      </c>
      <c r="TOW13" s="8">
        <v>42796</v>
      </c>
      <c r="TOX13" s="12" t="s">
        <v>1763</v>
      </c>
      <c r="TOY13" s="12" t="s">
        <v>1608</v>
      </c>
      <c r="TOZ13" s="13" t="s">
        <v>1764</v>
      </c>
      <c r="TPA13" s="8">
        <v>42796</v>
      </c>
      <c r="TPB13" s="12" t="s">
        <v>1763</v>
      </c>
      <c r="TPC13" s="12" t="s">
        <v>1608</v>
      </c>
      <c r="TPD13" s="13" t="s">
        <v>1764</v>
      </c>
      <c r="TPE13" s="8">
        <v>42796</v>
      </c>
      <c r="TPF13" s="12" t="s">
        <v>1763</v>
      </c>
      <c r="TPG13" s="12" t="s">
        <v>1608</v>
      </c>
      <c r="TPH13" s="13" t="s">
        <v>1764</v>
      </c>
      <c r="TPI13" s="8">
        <v>42796</v>
      </c>
      <c r="TPJ13" s="12" t="s">
        <v>1763</v>
      </c>
      <c r="TPK13" s="12" t="s">
        <v>1608</v>
      </c>
      <c r="TPL13" s="13" t="s">
        <v>1764</v>
      </c>
      <c r="TPM13" s="8">
        <v>42796</v>
      </c>
      <c r="TPN13" s="12" t="s">
        <v>1763</v>
      </c>
      <c r="TPO13" s="12" t="s">
        <v>1608</v>
      </c>
      <c r="TPP13" s="13" t="s">
        <v>1764</v>
      </c>
      <c r="TPQ13" s="8">
        <v>42796</v>
      </c>
      <c r="TPR13" s="12" t="s">
        <v>1763</v>
      </c>
      <c r="TPS13" s="12" t="s">
        <v>1608</v>
      </c>
      <c r="TPT13" s="13" t="s">
        <v>1764</v>
      </c>
      <c r="TPU13" s="8">
        <v>42796</v>
      </c>
      <c r="TPV13" s="12" t="s">
        <v>1763</v>
      </c>
      <c r="TPW13" s="12" t="s">
        <v>1608</v>
      </c>
      <c r="TPX13" s="13" t="s">
        <v>1764</v>
      </c>
      <c r="TPY13" s="8">
        <v>42796</v>
      </c>
      <c r="TPZ13" s="12" t="s">
        <v>1763</v>
      </c>
      <c r="TQA13" s="12" t="s">
        <v>1608</v>
      </c>
      <c r="TQB13" s="13" t="s">
        <v>1764</v>
      </c>
      <c r="TQC13" s="8">
        <v>42796</v>
      </c>
      <c r="TQD13" s="12" t="s">
        <v>1763</v>
      </c>
      <c r="TQE13" s="12" t="s">
        <v>1608</v>
      </c>
      <c r="TQF13" s="13" t="s">
        <v>1764</v>
      </c>
      <c r="TQG13" s="8">
        <v>42796</v>
      </c>
      <c r="TQH13" s="12" t="s">
        <v>1763</v>
      </c>
      <c r="TQI13" s="12" t="s">
        <v>1608</v>
      </c>
      <c r="TQJ13" s="13" t="s">
        <v>1764</v>
      </c>
      <c r="TQK13" s="8">
        <v>42796</v>
      </c>
      <c r="TQL13" s="12" t="s">
        <v>1763</v>
      </c>
      <c r="TQM13" s="12" t="s">
        <v>1608</v>
      </c>
      <c r="TQN13" s="13" t="s">
        <v>1764</v>
      </c>
      <c r="TQO13" s="8">
        <v>42796</v>
      </c>
      <c r="TQP13" s="12" t="s">
        <v>1763</v>
      </c>
      <c r="TQQ13" s="12" t="s">
        <v>1608</v>
      </c>
      <c r="TQR13" s="13" t="s">
        <v>1764</v>
      </c>
      <c r="TQS13" s="8">
        <v>42796</v>
      </c>
      <c r="TQT13" s="12" t="s">
        <v>1763</v>
      </c>
      <c r="TQU13" s="12" t="s">
        <v>1608</v>
      </c>
      <c r="TQV13" s="13" t="s">
        <v>1764</v>
      </c>
      <c r="TQW13" s="8">
        <v>42796</v>
      </c>
      <c r="TQX13" s="12" t="s">
        <v>1763</v>
      </c>
      <c r="TQY13" s="12" t="s">
        <v>1608</v>
      </c>
      <c r="TQZ13" s="13" t="s">
        <v>1764</v>
      </c>
      <c r="TRA13" s="8">
        <v>42796</v>
      </c>
      <c r="TRB13" s="12" t="s">
        <v>1763</v>
      </c>
      <c r="TRC13" s="12" t="s">
        <v>1608</v>
      </c>
      <c r="TRD13" s="13" t="s">
        <v>1764</v>
      </c>
      <c r="TRE13" s="8">
        <v>42796</v>
      </c>
      <c r="TRF13" s="12" t="s">
        <v>1763</v>
      </c>
      <c r="TRG13" s="12" t="s">
        <v>1608</v>
      </c>
      <c r="TRH13" s="13" t="s">
        <v>1764</v>
      </c>
      <c r="TRI13" s="8">
        <v>42796</v>
      </c>
      <c r="TRJ13" s="12" t="s">
        <v>1763</v>
      </c>
      <c r="TRK13" s="12" t="s">
        <v>1608</v>
      </c>
      <c r="TRL13" s="13" t="s">
        <v>1764</v>
      </c>
      <c r="TRM13" s="8">
        <v>42796</v>
      </c>
      <c r="TRN13" s="12" t="s">
        <v>1763</v>
      </c>
      <c r="TRO13" s="12" t="s">
        <v>1608</v>
      </c>
      <c r="TRP13" s="13" t="s">
        <v>1764</v>
      </c>
      <c r="TRQ13" s="8">
        <v>42796</v>
      </c>
      <c r="TRR13" s="12" t="s">
        <v>1763</v>
      </c>
      <c r="TRS13" s="12" t="s">
        <v>1608</v>
      </c>
      <c r="TRT13" s="13" t="s">
        <v>1764</v>
      </c>
      <c r="TRU13" s="8">
        <v>42796</v>
      </c>
      <c r="TRV13" s="12" t="s">
        <v>1763</v>
      </c>
      <c r="TRW13" s="12" t="s">
        <v>1608</v>
      </c>
      <c r="TRX13" s="13" t="s">
        <v>1764</v>
      </c>
      <c r="TRY13" s="8">
        <v>42796</v>
      </c>
      <c r="TRZ13" s="12" t="s">
        <v>1763</v>
      </c>
      <c r="TSA13" s="12" t="s">
        <v>1608</v>
      </c>
      <c r="TSB13" s="13" t="s">
        <v>1764</v>
      </c>
      <c r="TSC13" s="8">
        <v>42796</v>
      </c>
      <c r="TSD13" s="12" t="s">
        <v>1763</v>
      </c>
      <c r="TSE13" s="12" t="s">
        <v>1608</v>
      </c>
      <c r="TSF13" s="13" t="s">
        <v>1764</v>
      </c>
      <c r="TSG13" s="8">
        <v>42796</v>
      </c>
      <c r="TSH13" s="12" t="s">
        <v>1763</v>
      </c>
      <c r="TSI13" s="12" t="s">
        <v>1608</v>
      </c>
      <c r="TSJ13" s="13" t="s">
        <v>1764</v>
      </c>
      <c r="TSK13" s="8">
        <v>42796</v>
      </c>
      <c r="TSL13" s="12" t="s">
        <v>1763</v>
      </c>
      <c r="TSM13" s="12" t="s">
        <v>1608</v>
      </c>
      <c r="TSN13" s="13" t="s">
        <v>1764</v>
      </c>
      <c r="TSO13" s="8">
        <v>42796</v>
      </c>
      <c r="TSP13" s="12" t="s">
        <v>1763</v>
      </c>
      <c r="TSQ13" s="12" t="s">
        <v>1608</v>
      </c>
      <c r="TSR13" s="13" t="s">
        <v>1764</v>
      </c>
      <c r="TSS13" s="8">
        <v>42796</v>
      </c>
      <c r="TST13" s="12" t="s">
        <v>1763</v>
      </c>
      <c r="TSU13" s="12" t="s">
        <v>1608</v>
      </c>
      <c r="TSV13" s="13" t="s">
        <v>1764</v>
      </c>
      <c r="TSW13" s="8">
        <v>42796</v>
      </c>
      <c r="TSX13" s="12" t="s">
        <v>1763</v>
      </c>
      <c r="TSY13" s="12" t="s">
        <v>1608</v>
      </c>
      <c r="TSZ13" s="13" t="s">
        <v>1764</v>
      </c>
      <c r="TTA13" s="8">
        <v>42796</v>
      </c>
      <c r="TTB13" s="12" t="s">
        <v>1763</v>
      </c>
      <c r="TTC13" s="12" t="s">
        <v>1608</v>
      </c>
      <c r="TTD13" s="13" t="s">
        <v>1764</v>
      </c>
      <c r="TTE13" s="8">
        <v>42796</v>
      </c>
      <c r="TTF13" s="12" t="s">
        <v>1763</v>
      </c>
      <c r="TTG13" s="12" t="s">
        <v>1608</v>
      </c>
      <c r="TTH13" s="13" t="s">
        <v>1764</v>
      </c>
      <c r="TTI13" s="8">
        <v>42796</v>
      </c>
      <c r="TTJ13" s="12" t="s">
        <v>1763</v>
      </c>
      <c r="TTK13" s="12" t="s">
        <v>1608</v>
      </c>
      <c r="TTL13" s="13" t="s">
        <v>1764</v>
      </c>
      <c r="TTM13" s="8">
        <v>42796</v>
      </c>
      <c r="TTN13" s="12" t="s">
        <v>1763</v>
      </c>
      <c r="TTO13" s="12" t="s">
        <v>1608</v>
      </c>
      <c r="TTP13" s="13" t="s">
        <v>1764</v>
      </c>
      <c r="TTQ13" s="8">
        <v>42796</v>
      </c>
      <c r="TTR13" s="12" t="s">
        <v>1763</v>
      </c>
      <c r="TTS13" s="12" t="s">
        <v>1608</v>
      </c>
      <c r="TTT13" s="13" t="s">
        <v>1764</v>
      </c>
      <c r="TTU13" s="8">
        <v>42796</v>
      </c>
      <c r="TTV13" s="12" t="s">
        <v>1763</v>
      </c>
      <c r="TTW13" s="12" t="s">
        <v>1608</v>
      </c>
      <c r="TTX13" s="13" t="s">
        <v>1764</v>
      </c>
      <c r="TTY13" s="8">
        <v>42796</v>
      </c>
      <c r="TTZ13" s="12" t="s">
        <v>1763</v>
      </c>
      <c r="TUA13" s="12" t="s">
        <v>1608</v>
      </c>
      <c r="TUB13" s="13" t="s">
        <v>1764</v>
      </c>
      <c r="TUC13" s="8">
        <v>42796</v>
      </c>
      <c r="TUD13" s="12" t="s">
        <v>1763</v>
      </c>
      <c r="TUE13" s="12" t="s">
        <v>1608</v>
      </c>
      <c r="TUF13" s="13" t="s">
        <v>1764</v>
      </c>
      <c r="TUG13" s="8">
        <v>42796</v>
      </c>
      <c r="TUH13" s="12" t="s">
        <v>1763</v>
      </c>
      <c r="TUI13" s="12" t="s">
        <v>1608</v>
      </c>
      <c r="TUJ13" s="13" t="s">
        <v>1764</v>
      </c>
      <c r="TUK13" s="8">
        <v>42796</v>
      </c>
      <c r="TUL13" s="12" t="s">
        <v>1763</v>
      </c>
      <c r="TUM13" s="12" t="s">
        <v>1608</v>
      </c>
      <c r="TUN13" s="13" t="s">
        <v>1764</v>
      </c>
      <c r="TUO13" s="8">
        <v>42796</v>
      </c>
      <c r="TUP13" s="12" t="s">
        <v>1763</v>
      </c>
      <c r="TUQ13" s="12" t="s">
        <v>1608</v>
      </c>
      <c r="TUR13" s="13" t="s">
        <v>1764</v>
      </c>
      <c r="TUS13" s="8">
        <v>42796</v>
      </c>
      <c r="TUT13" s="12" t="s">
        <v>1763</v>
      </c>
      <c r="TUU13" s="12" t="s">
        <v>1608</v>
      </c>
      <c r="TUV13" s="13" t="s">
        <v>1764</v>
      </c>
      <c r="TUW13" s="8">
        <v>42796</v>
      </c>
      <c r="TUX13" s="12" t="s">
        <v>1763</v>
      </c>
      <c r="TUY13" s="12" t="s">
        <v>1608</v>
      </c>
      <c r="TUZ13" s="13" t="s">
        <v>1764</v>
      </c>
      <c r="TVA13" s="8">
        <v>42796</v>
      </c>
      <c r="TVB13" s="12" t="s">
        <v>1763</v>
      </c>
      <c r="TVC13" s="12" t="s">
        <v>1608</v>
      </c>
      <c r="TVD13" s="13" t="s">
        <v>1764</v>
      </c>
      <c r="TVE13" s="8">
        <v>42796</v>
      </c>
      <c r="TVF13" s="12" t="s">
        <v>1763</v>
      </c>
      <c r="TVG13" s="12" t="s">
        <v>1608</v>
      </c>
      <c r="TVH13" s="13" t="s">
        <v>1764</v>
      </c>
      <c r="TVI13" s="8">
        <v>42796</v>
      </c>
      <c r="TVJ13" s="12" t="s">
        <v>1763</v>
      </c>
      <c r="TVK13" s="12" t="s">
        <v>1608</v>
      </c>
      <c r="TVL13" s="13" t="s">
        <v>1764</v>
      </c>
      <c r="TVM13" s="8">
        <v>42796</v>
      </c>
      <c r="TVN13" s="12" t="s">
        <v>1763</v>
      </c>
      <c r="TVO13" s="12" t="s">
        <v>1608</v>
      </c>
      <c r="TVP13" s="13" t="s">
        <v>1764</v>
      </c>
      <c r="TVQ13" s="8">
        <v>42796</v>
      </c>
      <c r="TVR13" s="12" t="s">
        <v>1763</v>
      </c>
      <c r="TVS13" s="12" t="s">
        <v>1608</v>
      </c>
      <c r="TVT13" s="13" t="s">
        <v>1764</v>
      </c>
      <c r="TVU13" s="8">
        <v>42796</v>
      </c>
      <c r="TVV13" s="12" t="s">
        <v>1763</v>
      </c>
      <c r="TVW13" s="12" t="s">
        <v>1608</v>
      </c>
      <c r="TVX13" s="13" t="s">
        <v>1764</v>
      </c>
      <c r="TVY13" s="8">
        <v>42796</v>
      </c>
      <c r="TVZ13" s="12" t="s">
        <v>1763</v>
      </c>
      <c r="TWA13" s="12" t="s">
        <v>1608</v>
      </c>
      <c r="TWB13" s="13" t="s">
        <v>1764</v>
      </c>
      <c r="TWC13" s="8">
        <v>42796</v>
      </c>
      <c r="TWD13" s="12" t="s">
        <v>1763</v>
      </c>
      <c r="TWE13" s="12" t="s">
        <v>1608</v>
      </c>
      <c r="TWF13" s="13" t="s">
        <v>1764</v>
      </c>
      <c r="TWG13" s="8">
        <v>42796</v>
      </c>
      <c r="TWH13" s="12" t="s">
        <v>1763</v>
      </c>
      <c r="TWI13" s="12" t="s">
        <v>1608</v>
      </c>
      <c r="TWJ13" s="13" t="s">
        <v>1764</v>
      </c>
      <c r="TWK13" s="8">
        <v>42796</v>
      </c>
      <c r="TWL13" s="12" t="s">
        <v>1763</v>
      </c>
      <c r="TWM13" s="12" t="s">
        <v>1608</v>
      </c>
      <c r="TWN13" s="13" t="s">
        <v>1764</v>
      </c>
      <c r="TWO13" s="8">
        <v>42796</v>
      </c>
      <c r="TWP13" s="12" t="s">
        <v>1763</v>
      </c>
      <c r="TWQ13" s="12" t="s">
        <v>1608</v>
      </c>
      <c r="TWR13" s="13" t="s">
        <v>1764</v>
      </c>
      <c r="TWS13" s="8">
        <v>42796</v>
      </c>
      <c r="TWT13" s="12" t="s">
        <v>1763</v>
      </c>
      <c r="TWU13" s="12" t="s">
        <v>1608</v>
      </c>
      <c r="TWV13" s="13" t="s">
        <v>1764</v>
      </c>
      <c r="TWW13" s="8">
        <v>42796</v>
      </c>
      <c r="TWX13" s="12" t="s">
        <v>1763</v>
      </c>
      <c r="TWY13" s="12" t="s">
        <v>1608</v>
      </c>
      <c r="TWZ13" s="13" t="s">
        <v>1764</v>
      </c>
      <c r="TXA13" s="8">
        <v>42796</v>
      </c>
      <c r="TXB13" s="12" t="s">
        <v>1763</v>
      </c>
      <c r="TXC13" s="12" t="s">
        <v>1608</v>
      </c>
      <c r="TXD13" s="13" t="s">
        <v>1764</v>
      </c>
      <c r="TXE13" s="8">
        <v>42796</v>
      </c>
      <c r="TXF13" s="12" t="s">
        <v>1763</v>
      </c>
      <c r="TXG13" s="12" t="s">
        <v>1608</v>
      </c>
      <c r="TXH13" s="13" t="s">
        <v>1764</v>
      </c>
      <c r="TXI13" s="8">
        <v>42796</v>
      </c>
      <c r="TXJ13" s="12" t="s">
        <v>1763</v>
      </c>
      <c r="TXK13" s="12" t="s">
        <v>1608</v>
      </c>
      <c r="TXL13" s="13" t="s">
        <v>1764</v>
      </c>
      <c r="TXM13" s="8">
        <v>42796</v>
      </c>
      <c r="TXN13" s="12" t="s">
        <v>1763</v>
      </c>
      <c r="TXO13" s="12" t="s">
        <v>1608</v>
      </c>
      <c r="TXP13" s="13" t="s">
        <v>1764</v>
      </c>
      <c r="TXQ13" s="8">
        <v>42796</v>
      </c>
      <c r="TXR13" s="12" t="s">
        <v>1763</v>
      </c>
      <c r="TXS13" s="12" t="s">
        <v>1608</v>
      </c>
      <c r="TXT13" s="13" t="s">
        <v>1764</v>
      </c>
      <c r="TXU13" s="8">
        <v>42796</v>
      </c>
      <c r="TXV13" s="12" t="s">
        <v>1763</v>
      </c>
      <c r="TXW13" s="12" t="s">
        <v>1608</v>
      </c>
      <c r="TXX13" s="13" t="s">
        <v>1764</v>
      </c>
      <c r="TXY13" s="8">
        <v>42796</v>
      </c>
      <c r="TXZ13" s="12" t="s">
        <v>1763</v>
      </c>
      <c r="TYA13" s="12" t="s">
        <v>1608</v>
      </c>
      <c r="TYB13" s="13" t="s">
        <v>1764</v>
      </c>
      <c r="TYC13" s="8">
        <v>42796</v>
      </c>
      <c r="TYD13" s="12" t="s">
        <v>1763</v>
      </c>
      <c r="TYE13" s="12" t="s">
        <v>1608</v>
      </c>
      <c r="TYF13" s="13" t="s">
        <v>1764</v>
      </c>
      <c r="TYG13" s="8">
        <v>42796</v>
      </c>
      <c r="TYH13" s="12" t="s">
        <v>1763</v>
      </c>
      <c r="TYI13" s="12" t="s">
        <v>1608</v>
      </c>
      <c r="TYJ13" s="13" t="s">
        <v>1764</v>
      </c>
      <c r="TYK13" s="8">
        <v>42796</v>
      </c>
      <c r="TYL13" s="12" t="s">
        <v>1763</v>
      </c>
      <c r="TYM13" s="12" t="s">
        <v>1608</v>
      </c>
      <c r="TYN13" s="13" t="s">
        <v>1764</v>
      </c>
      <c r="TYO13" s="8">
        <v>42796</v>
      </c>
      <c r="TYP13" s="12" t="s">
        <v>1763</v>
      </c>
      <c r="TYQ13" s="12" t="s">
        <v>1608</v>
      </c>
      <c r="TYR13" s="13" t="s">
        <v>1764</v>
      </c>
      <c r="TYS13" s="8">
        <v>42796</v>
      </c>
      <c r="TYT13" s="12" t="s">
        <v>1763</v>
      </c>
      <c r="TYU13" s="12" t="s">
        <v>1608</v>
      </c>
      <c r="TYV13" s="13" t="s">
        <v>1764</v>
      </c>
      <c r="TYW13" s="8">
        <v>42796</v>
      </c>
      <c r="TYX13" s="12" t="s">
        <v>1763</v>
      </c>
      <c r="TYY13" s="12" t="s">
        <v>1608</v>
      </c>
      <c r="TYZ13" s="13" t="s">
        <v>1764</v>
      </c>
      <c r="TZA13" s="8">
        <v>42796</v>
      </c>
      <c r="TZB13" s="12" t="s">
        <v>1763</v>
      </c>
      <c r="TZC13" s="12" t="s">
        <v>1608</v>
      </c>
      <c r="TZD13" s="13" t="s">
        <v>1764</v>
      </c>
      <c r="TZE13" s="8">
        <v>42796</v>
      </c>
      <c r="TZF13" s="12" t="s">
        <v>1763</v>
      </c>
      <c r="TZG13" s="12" t="s">
        <v>1608</v>
      </c>
      <c r="TZH13" s="13" t="s">
        <v>1764</v>
      </c>
      <c r="TZI13" s="8">
        <v>42796</v>
      </c>
      <c r="TZJ13" s="12" t="s">
        <v>1763</v>
      </c>
      <c r="TZK13" s="12" t="s">
        <v>1608</v>
      </c>
      <c r="TZL13" s="13" t="s">
        <v>1764</v>
      </c>
      <c r="TZM13" s="8">
        <v>42796</v>
      </c>
      <c r="TZN13" s="12" t="s">
        <v>1763</v>
      </c>
      <c r="TZO13" s="12" t="s">
        <v>1608</v>
      </c>
      <c r="TZP13" s="13" t="s">
        <v>1764</v>
      </c>
      <c r="TZQ13" s="8">
        <v>42796</v>
      </c>
      <c r="TZR13" s="12" t="s">
        <v>1763</v>
      </c>
      <c r="TZS13" s="12" t="s">
        <v>1608</v>
      </c>
      <c r="TZT13" s="13" t="s">
        <v>1764</v>
      </c>
      <c r="TZU13" s="8">
        <v>42796</v>
      </c>
      <c r="TZV13" s="12" t="s">
        <v>1763</v>
      </c>
      <c r="TZW13" s="12" t="s">
        <v>1608</v>
      </c>
      <c r="TZX13" s="13" t="s">
        <v>1764</v>
      </c>
      <c r="TZY13" s="8">
        <v>42796</v>
      </c>
      <c r="TZZ13" s="12" t="s">
        <v>1763</v>
      </c>
      <c r="UAA13" s="12" t="s">
        <v>1608</v>
      </c>
      <c r="UAB13" s="13" t="s">
        <v>1764</v>
      </c>
      <c r="UAC13" s="8">
        <v>42796</v>
      </c>
      <c r="UAD13" s="12" t="s">
        <v>1763</v>
      </c>
      <c r="UAE13" s="12" t="s">
        <v>1608</v>
      </c>
      <c r="UAF13" s="13" t="s">
        <v>1764</v>
      </c>
      <c r="UAG13" s="8">
        <v>42796</v>
      </c>
      <c r="UAH13" s="12" t="s">
        <v>1763</v>
      </c>
      <c r="UAI13" s="12" t="s">
        <v>1608</v>
      </c>
      <c r="UAJ13" s="13" t="s">
        <v>1764</v>
      </c>
      <c r="UAK13" s="8">
        <v>42796</v>
      </c>
      <c r="UAL13" s="12" t="s">
        <v>1763</v>
      </c>
      <c r="UAM13" s="12" t="s">
        <v>1608</v>
      </c>
      <c r="UAN13" s="13" t="s">
        <v>1764</v>
      </c>
      <c r="UAO13" s="8">
        <v>42796</v>
      </c>
      <c r="UAP13" s="12" t="s">
        <v>1763</v>
      </c>
      <c r="UAQ13" s="12" t="s">
        <v>1608</v>
      </c>
      <c r="UAR13" s="13" t="s">
        <v>1764</v>
      </c>
      <c r="UAS13" s="8">
        <v>42796</v>
      </c>
      <c r="UAT13" s="12" t="s">
        <v>1763</v>
      </c>
      <c r="UAU13" s="12" t="s">
        <v>1608</v>
      </c>
      <c r="UAV13" s="13" t="s">
        <v>1764</v>
      </c>
      <c r="UAW13" s="8">
        <v>42796</v>
      </c>
      <c r="UAX13" s="12" t="s">
        <v>1763</v>
      </c>
      <c r="UAY13" s="12" t="s">
        <v>1608</v>
      </c>
      <c r="UAZ13" s="13" t="s">
        <v>1764</v>
      </c>
      <c r="UBA13" s="8">
        <v>42796</v>
      </c>
      <c r="UBB13" s="12" t="s">
        <v>1763</v>
      </c>
      <c r="UBC13" s="12" t="s">
        <v>1608</v>
      </c>
      <c r="UBD13" s="13" t="s">
        <v>1764</v>
      </c>
      <c r="UBE13" s="8">
        <v>42796</v>
      </c>
      <c r="UBF13" s="12" t="s">
        <v>1763</v>
      </c>
      <c r="UBG13" s="12" t="s">
        <v>1608</v>
      </c>
      <c r="UBH13" s="13" t="s">
        <v>1764</v>
      </c>
      <c r="UBI13" s="8">
        <v>42796</v>
      </c>
      <c r="UBJ13" s="12" t="s">
        <v>1763</v>
      </c>
      <c r="UBK13" s="12" t="s">
        <v>1608</v>
      </c>
      <c r="UBL13" s="13" t="s">
        <v>1764</v>
      </c>
      <c r="UBM13" s="8">
        <v>42796</v>
      </c>
      <c r="UBN13" s="12" t="s">
        <v>1763</v>
      </c>
      <c r="UBO13" s="12" t="s">
        <v>1608</v>
      </c>
      <c r="UBP13" s="13" t="s">
        <v>1764</v>
      </c>
      <c r="UBQ13" s="8">
        <v>42796</v>
      </c>
      <c r="UBR13" s="12" t="s">
        <v>1763</v>
      </c>
      <c r="UBS13" s="12" t="s">
        <v>1608</v>
      </c>
      <c r="UBT13" s="13" t="s">
        <v>1764</v>
      </c>
      <c r="UBU13" s="8">
        <v>42796</v>
      </c>
      <c r="UBV13" s="12" t="s">
        <v>1763</v>
      </c>
      <c r="UBW13" s="12" t="s">
        <v>1608</v>
      </c>
      <c r="UBX13" s="13" t="s">
        <v>1764</v>
      </c>
      <c r="UBY13" s="8">
        <v>42796</v>
      </c>
      <c r="UBZ13" s="12" t="s">
        <v>1763</v>
      </c>
      <c r="UCA13" s="12" t="s">
        <v>1608</v>
      </c>
      <c r="UCB13" s="13" t="s">
        <v>1764</v>
      </c>
      <c r="UCC13" s="8">
        <v>42796</v>
      </c>
      <c r="UCD13" s="12" t="s">
        <v>1763</v>
      </c>
      <c r="UCE13" s="12" t="s">
        <v>1608</v>
      </c>
      <c r="UCF13" s="13" t="s">
        <v>1764</v>
      </c>
      <c r="UCG13" s="8">
        <v>42796</v>
      </c>
      <c r="UCH13" s="12" t="s">
        <v>1763</v>
      </c>
      <c r="UCI13" s="12" t="s">
        <v>1608</v>
      </c>
      <c r="UCJ13" s="13" t="s">
        <v>1764</v>
      </c>
      <c r="UCK13" s="8">
        <v>42796</v>
      </c>
      <c r="UCL13" s="12" t="s">
        <v>1763</v>
      </c>
      <c r="UCM13" s="12" t="s">
        <v>1608</v>
      </c>
      <c r="UCN13" s="13" t="s">
        <v>1764</v>
      </c>
      <c r="UCO13" s="8">
        <v>42796</v>
      </c>
      <c r="UCP13" s="12" t="s">
        <v>1763</v>
      </c>
      <c r="UCQ13" s="12" t="s">
        <v>1608</v>
      </c>
      <c r="UCR13" s="13" t="s">
        <v>1764</v>
      </c>
      <c r="UCS13" s="8">
        <v>42796</v>
      </c>
      <c r="UCT13" s="12" t="s">
        <v>1763</v>
      </c>
      <c r="UCU13" s="12" t="s">
        <v>1608</v>
      </c>
      <c r="UCV13" s="13" t="s">
        <v>1764</v>
      </c>
      <c r="UCW13" s="8">
        <v>42796</v>
      </c>
      <c r="UCX13" s="12" t="s">
        <v>1763</v>
      </c>
      <c r="UCY13" s="12" t="s">
        <v>1608</v>
      </c>
      <c r="UCZ13" s="13" t="s">
        <v>1764</v>
      </c>
      <c r="UDA13" s="8">
        <v>42796</v>
      </c>
      <c r="UDB13" s="12" t="s">
        <v>1763</v>
      </c>
      <c r="UDC13" s="12" t="s">
        <v>1608</v>
      </c>
      <c r="UDD13" s="13" t="s">
        <v>1764</v>
      </c>
      <c r="UDE13" s="8">
        <v>42796</v>
      </c>
      <c r="UDF13" s="12" t="s">
        <v>1763</v>
      </c>
      <c r="UDG13" s="12" t="s">
        <v>1608</v>
      </c>
      <c r="UDH13" s="13" t="s">
        <v>1764</v>
      </c>
      <c r="UDI13" s="8">
        <v>42796</v>
      </c>
      <c r="UDJ13" s="12" t="s">
        <v>1763</v>
      </c>
      <c r="UDK13" s="12" t="s">
        <v>1608</v>
      </c>
      <c r="UDL13" s="13" t="s">
        <v>1764</v>
      </c>
      <c r="UDM13" s="8">
        <v>42796</v>
      </c>
      <c r="UDN13" s="12" t="s">
        <v>1763</v>
      </c>
      <c r="UDO13" s="12" t="s">
        <v>1608</v>
      </c>
      <c r="UDP13" s="13" t="s">
        <v>1764</v>
      </c>
      <c r="UDQ13" s="8">
        <v>42796</v>
      </c>
      <c r="UDR13" s="12" t="s">
        <v>1763</v>
      </c>
      <c r="UDS13" s="12" t="s">
        <v>1608</v>
      </c>
      <c r="UDT13" s="13" t="s">
        <v>1764</v>
      </c>
      <c r="UDU13" s="8">
        <v>42796</v>
      </c>
      <c r="UDV13" s="12" t="s">
        <v>1763</v>
      </c>
      <c r="UDW13" s="12" t="s">
        <v>1608</v>
      </c>
      <c r="UDX13" s="13" t="s">
        <v>1764</v>
      </c>
      <c r="UDY13" s="8">
        <v>42796</v>
      </c>
      <c r="UDZ13" s="12" t="s">
        <v>1763</v>
      </c>
      <c r="UEA13" s="12" t="s">
        <v>1608</v>
      </c>
      <c r="UEB13" s="13" t="s">
        <v>1764</v>
      </c>
      <c r="UEC13" s="8">
        <v>42796</v>
      </c>
      <c r="UED13" s="12" t="s">
        <v>1763</v>
      </c>
      <c r="UEE13" s="12" t="s">
        <v>1608</v>
      </c>
      <c r="UEF13" s="13" t="s">
        <v>1764</v>
      </c>
      <c r="UEG13" s="8">
        <v>42796</v>
      </c>
      <c r="UEH13" s="12" t="s">
        <v>1763</v>
      </c>
      <c r="UEI13" s="12" t="s">
        <v>1608</v>
      </c>
      <c r="UEJ13" s="13" t="s">
        <v>1764</v>
      </c>
      <c r="UEK13" s="8">
        <v>42796</v>
      </c>
      <c r="UEL13" s="12" t="s">
        <v>1763</v>
      </c>
      <c r="UEM13" s="12" t="s">
        <v>1608</v>
      </c>
      <c r="UEN13" s="13" t="s">
        <v>1764</v>
      </c>
      <c r="UEO13" s="8">
        <v>42796</v>
      </c>
      <c r="UEP13" s="12" t="s">
        <v>1763</v>
      </c>
      <c r="UEQ13" s="12" t="s">
        <v>1608</v>
      </c>
      <c r="UER13" s="13" t="s">
        <v>1764</v>
      </c>
      <c r="UES13" s="8">
        <v>42796</v>
      </c>
      <c r="UET13" s="12" t="s">
        <v>1763</v>
      </c>
      <c r="UEU13" s="12" t="s">
        <v>1608</v>
      </c>
      <c r="UEV13" s="13" t="s">
        <v>1764</v>
      </c>
      <c r="UEW13" s="8">
        <v>42796</v>
      </c>
      <c r="UEX13" s="12" t="s">
        <v>1763</v>
      </c>
      <c r="UEY13" s="12" t="s">
        <v>1608</v>
      </c>
      <c r="UEZ13" s="13" t="s">
        <v>1764</v>
      </c>
      <c r="UFA13" s="8">
        <v>42796</v>
      </c>
      <c r="UFB13" s="12" t="s">
        <v>1763</v>
      </c>
      <c r="UFC13" s="12" t="s">
        <v>1608</v>
      </c>
      <c r="UFD13" s="13" t="s">
        <v>1764</v>
      </c>
      <c r="UFE13" s="8">
        <v>42796</v>
      </c>
      <c r="UFF13" s="12" t="s">
        <v>1763</v>
      </c>
      <c r="UFG13" s="12" t="s">
        <v>1608</v>
      </c>
      <c r="UFH13" s="13" t="s">
        <v>1764</v>
      </c>
      <c r="UFI13" s="8">
        <v>42796</v>
      </c>
      <c r="UFJ13" s="12" t="s">
        <v>1763</v>
      </c>
      <c r="UFK13" s="12" t="s">
        <v>1608</v>
      </c>
      <c r="UFL13" s="13" t="s">
        <v>1764</v>
      </c>
      <c r="UFM13" s="8">
        <v>42796</v>
      </c>
      <c r="UFN13" s="12" t="s">
        <v>1763</v>
      </c>
      <c r="UFO13" s="12" t="s">
        <v>1608</v>
      </c>
      <c r="UFP13" s="13" t="s">
        <v>1764</v>
      </c>
      <c r="UFQ13" s="8">
        <v>42796</v>
      </c>
      <c r="UFR13" s="12" t="s">
        <v>1763</v>
      </c>
      <c r="UFS13" s="12" t="s">
        <v>1608</v>
      </c>
      <c r="UFT13" s="13" t="s">
        <v>1764</v>
      </c>
      <c r="UFU13" s="8">
        <v>42796</v>
      </c>
      <c r="UFV13" s="12" t="s">
        <v>1763</v>
      </c>
      <c r="UFW13" s="12" t="s">
        <v>1608</v>
      </c>
      <c r="UFX13" s="13" t="s">
        <v>1764</v>
      </c>
      <c r="UFY13" s="8">
        <v>42796</v>
      </c>
      <c r="UFZ13" s="12" t="s">
        <v>1763</v>
      </c>
      <c r="UGA13" s="12" t="s">
        <v>1608</v>
      </c>
      <c r="UGB13" s="13" t="s">
        <v>1764</v>
      </c>
      <c r="UGC13" s="8">
        <v>42796</v>
      </c>
      <c r="UGD13" s="12" t="s">
        <v>1763</v>
      </c>
      <c r="UGE13" s="12" t="s">
        <v>1608</v>
      </c>
      <c r="UGF13" s="13" t="s">
        <v>1764</v>
      </c>
      <c r="UGG13" s="8">
        <v>42796</v>
      </c>
      <c r="UGH13" s="12" t="s">
        <v>1763</v>
      </c>
      <c r="UGI13" s="12" t="s">
        <v>1608</v>
      </c>
      <c r="UGJ13" s="13" t="s">
        <v>1764</v>
      </c>
      <c r="UGK13" s="8">
        <v>42796</v>
      </c>
      <c r="UGL13" s="12" t="s">
        <v>1763</v>
      </c>
      <c r="UGM13" s="12" t="s">
        <v>1608</v>
      </c>
      <c r="UGN13" s="13" t="s">
        <v>1764</v>
      </c>
      <c r="UGO13" s="8">
        <v>42796</v>
      </c>
      <c r="UGP13" s="12" t="s">
        <v>1763</v>
      </c>
      <c r="UGQ13" s="12" t="s">
        <v>1608</v>
      </c>
      <c r="UGR13" s="13" t="s">
        <v>1764</v>
      </c>
      <c r="UGS13" s="8">
        <v>42796</v>
      </c>
      <c r="UGT13" s="12" t="s">
        <v>1763</v>
      </c>
      <c r="UGU13" s="12" t="s">
        <v>1608</v>
      </c>
      <c r="UGV13" s="13" t="s">
        <v>1764</v>
      </c>
      <c r="UGW13" s="8">
        <v>42796</v>
      </c>
      <c r="UGX13" s="12" t="s">
        <v>1763</v>
      </c>
      <c r="UGY13" s="12" t="s">
        <v>1608</v>
      </c>
      <c r="UGZ13" s="13" t="s">
        <v>1764</v>
      </c>
      <c r="UHA13" s="8">
        <v>42796</v>
      </c>
      <c r="UHB13" s="12" t="s">
        <v>1763</v>
      </c>
      <c r="UHC13" s="12" t="s">
        <v>1608</v>
      </c>
      <c r="UHD13" s="13" t="s">
        <v>1764</v>
      </c>
      <c r="UHE13" s="8">
        <v>42796</v>
      </c>
      <c r="UHF13" s="12" t="s">
        <v>1763</v>
      </c>
      <c r="UHG13" s="12" t="s">
        <v>1608</v>
      </c>
      <c r="UHH13" s="13" t="s">
        <v>1764</v>
      </c>
      <c r="UHI13" s="8">
        <v>42796</v>
      </c>
      <c r="UHJ13" s="12" t="s">
        <v>1763</v>
      </c>
      <c r="UHK13" s="12" t="s">
        <v>1608</v>
      </c>
      <c r="UHL13" s="13" t="s">
        <v>1764</v>
      </c>
      <c r="UHM13" s="8">
        <v>42796</v>
      </c>
      <c r="UHN13" s="12" t="s">
        <v>1763</v>
      </c>
      <c r="UHO13" s="12" t="s">
        <v>1608</v>
      </c>
      <c r="UHP13" s="13" t="s">
        <v>1764</v>
      </c>
      <c r="UHQ13" s="8">
        <v>42796</v>
      </c>
      <c r="UHR13" s="12" t="s">
        <v>1763</v>
      </c>
      <c r="UHS13" s="12" t="s">
        <v>1608</v>
      </c>
      <c r="UHT13" s="13" t="s">
        <v>1764</v>
      </c>
      <c r="UHU13" s="8">
        <v>42796</v>
      </c>
      <c r="UHV13" s="12" t="s">
        <v>1763</v>
      </c>
      <c r="UHW13" s="12" t="s">
        <v>1608</v>
      </c>
      <c r="UHX13" s="13" t="s">
        <v>1764</v>
      </c>
      <c r="UHY13" s="8">
        <v>42796</v>
      </c>
      <c r="UHZ13" s="12" t="s">
        <v>1763</v>
      </c>
      <c r="UIA13" s="12" t="s">
        <v>1608</v>
      </c>
      <c r="UIB13" s="13" t="s">
        <v>1764</v>
      </c>
      <c r="UIC13" s="8">
        <v>42796</v>
      </c>
      <c r="UID13" s="12" t="s">
        <v>1763</v>
      </c>
      <c r="UIE13" s="12" t="s">
        <v>1608</v>
      </c>
      <c r="UIF13" s="13" t="s">
        <v>1764</v>
      </c>
      <c r="UIG13" s="8">
        <v>42796</v>
      </c>
      <c r="UIH13" s="12" t="s">
        <v>1763</v>
      </c>
      <c r="UII13" s="12" t="s">
        <v>1608</v>
      </c>
      <c r="UIJ13" s="13" t="s">
        <v>1764</v>
      </c>
      <c r="UIK13" s="8">
        <v>42796</v>
      </c>
      <c r="UIL13" s="12" t="s">
        <v>1763</v>
      </c>
      <c r="UIM13" s="12" t="s">
        <v>1608</v>
      </c>
      <c r="UIN13" s="13" t="s">
        <v>1764</v>
      </c>
      <c r="UIO13" s="8">
        <v>42796</v>
      </c>
      <c r="UIP13" s="12" t="s">
        <v>1763</v>
      </c>
      <c r="UIQ13" s="12" t="s">
        <v>1608</v>
      </c>
      <c r="UIR13" s="13" t="s">
        <v>1764</v>
      </c>
      <c r="UIS13" s="8">
        <v>42796</v>
      </c>
      <c r="UIT13" s="12" t="s">
        <v>1763</v>
      </c>
      <c r="UIU13" s="12" t="s">
        <v>1608</v>
      </c>
      <c r="UIV13" s="13" t="s">
        <v>1764</v>
      </c>
      <c r="UIW13" s="8">
        <v>42796</v>
      </c>
      <c r="UIX13" s="12" t="s">
        <v>1763</v>
      </c>
      <c r="UIY13" s="12" t="s">
        <v>1608</v>
      </c>
      <c r="UIZ13" s="13" t="s">
        <v>1764</v>
      </c>
      <c r="UJA13" s="8">
        <v>42796</v>
      </c>
      <c r="UJB13" s="12" t="s">
        <v>1763</v>
      </c>
      <c r="UJC13" s="12" t="s">
        <v>1608</v>
      </c>
      <c r="UJD13" s="13" t="s">
        <v>1764</v>
      </c>
      <c r="UJE13" s="8">
        <v>42796</v>
      </c>
      <c r="UJF13" s="12" t="s">
        <v>1763</v>
      </c>
      <c r="UJG13" s="12" t="s">
        <v>1608</v>
      </c>
      <c r="UJH13" s="13" t="s">
        <v>1764</v>
      </c>
      <c r="UJI13" s="8">
        <v>42796</v>
      </c>
      <c r="UJJ13" s="12" t="s">
        <v>1763</v>
      </c>
      <c r="UJK13" s="12" t="s">
        <v>1608</v>
      </c>
      <c r="UJL13" s="13" t="s">
        <v>1764</v>
      </c>
      <c r="UJM13" s="8">
        <v>42796</v>
      </c>
      <c r="UJN13" s="12" t="s">
        <v>1763</v>
      </c>
      <c r="UJO13" s="12" t="s">
        <v>1608</v>
      </c>
      <c r="UJP13" s="13" t="s">
        <v>1764</v>
      </c>
      <c r="UJQ13" s="8">
        <v>42796</v>
      </c>
      <c r="UJR13" s="12" t="s">
        <v>1763</v>
      </c>
      <c r="UJS13" s="12" t="s">
        <v>1608</v>
      </c>
      <c r="UJT13" s="13" t="s">
        <v>1764</v>
      </c>
      <c r="UJU13" s="8">
        <v>42796</v>
      </c>
      <c r="UJV13" s="12" t="s">
        <v>1763</v>
      </c>
      <c r="UJW13" s="12" t="s">
        <v>1608</v>
      </c>
      <c r="UJX13" s="13" t="s">
        <v>1764</v>
      </c>
      <c r="UJY13" s="8">
        <v>42796</v>
      </c>
      <c r="UJZ13" s="12" t="s">
        <v>1763</v>
      </c>
      <c r="UKA13" s="12" t="s">
        <v>1608</v>
      </c>
      <c r="UKB13" s="13" t="s">
        <v>1764</v>
      </c>
      <c r="UKC13" s="8">
        <v>42796</v>
      </c>
      <c r="UKD13" s="12" t="s">
        <v>1763</v>
      </c>
      <c r="UKE13" s="12" t="s">
        <v>1608</v>
      </c>
      <c r="UKF13" s="13" t="s">
        <v>1764</v>
      </c>
      <c r="UKG13" s="8">
        <v>42796</v>
      </c>
      <c r="UKH13" s="12" t="s">
        <v>1763</v>
      </c>
      <c r="UKI13" s="12" t="s">
        <v>1608</v>
      </c>
      <c r="UKJ13" s="13" t="s">
        <v>1764</v>
      </c>
      <c r="UKK13" s="8">
        <v>42796</v>
      </c>
      <c r="UKL13" s="12" t="s">
        <v>1763</v>
      </c>
      <c r="UKM13" s="12" t="s">
        <v>1608</v>
      </c>
      <c r="UKN13" s="13" t="s">
        <v>1764</v>
      </c>
      <c r="UKO13" s="8">
        <v>42796</v>
      </c>
      <c r="UKP13" s="12" t="s">
        <v>1763</v>
      </c>
      <c r="UKQ13" s="12" t="s">
        <v>1608</v>
      </c>
      <c r="UKR13" s="13" t="s">
        <v>1764</v>
      </c>
      <c r="UKS13" s="8">
        <v>42796</v>
      </c>
      <c r="UKT13" s="12" t="s">
        <v>1763</v>
      </c>
      <c r="UKU13" s="12" t="s">
        <v>1608</v>
      </c>
      <c r="UKV13" s="13" t="s">
        <v>1764</v>
      </c>
      <c r="UKW13" s="8">
        <v>42796</v>
      </c>
      <c r="UKX13" s="12" t="s">
        <v>1763</v>
      </c>
      <c r="UKY13" s="12" t="s">
        <v>1608</v>
      </c>
      <c r="UKZ13" s="13" t="s">
        <v>1764</v>
      </c>
      <c r="ULA13" s="8">
        <v>42796</v>
      </c>
      <c r="ULB13" s="12" t="s">
        <v>1763</v>
      </c>
      <c r="ULC13" s="12" t="s">
        <v>1608</v>
      </c>
      <c r="ULD13" s="13" t="s">
        <v>1764</v>
      </c>
      <c r="ULE13" s="8">
        <v>42796</v>
      </c>
      <c r="ULF13" s="12" t="s">
        <v>1763</v>
      </c>
      <c r="ULG13" s="12" t="s">
        <v>1608</v>
      </c>
      <c r="ULH13" s="13" t="s">
        <v>1764</v>
      </c>
      <c r="ULI13" s="8">
        <v>42796</v>
      </c>
      <c r="ULJ13" s="12" t="s">
        <v>1763</v>
      </c>
      <c r="ULK13" s="12" t="s">
        <v>1608</v>
      </c>
      <c r="ULL13" s="13" t="s">
        <v>1764</v>
      </c>
      <c r="ULM13" s="8">
        <v>42796</v>
      </c>
      <c r="ULN13" s="12" t="s">
        <v>1763</v>
      </c>
      <c r="ULO13" s="12" t="s">
        <v>1608</v>
      </c>
      <c r="ULP13" s="13" t="s">
        <v>1764</v>
      </c>
      <c r="ULQ13" s="8">
        <v>42796</v>
      </c>
      <c r="ULR13" s="12" t="s">
        <v>1763</v>
      </c>
      <c r="ULS13" s="12" t="s">
        <v>1608</v>
      </c>
      <c r="ULT13" s="13" t="s">
        <v>1764</v>
      </c>
      <c r="ULU13" s="8">
        <v>42796</v>
      </c>
      <c r="ULV13" s="12" t="s">
        <v>1763</v>
      </c>
      <c r="ULW13" s="12" t="s">
        <v>1608</v>
      </c>
      <c r="ULX13" s="13" t="s">
        <v>1764</v>
      </c>
      <c r="ULY13" s="8">
        <v>42796</v>
      </c>
      <c r="ULZ13" s="12" t="s">
        <v>1763</v>
      </c>
      <c r="UMA13" s="12" t="s">
        <v>1608</v>
      </c>
      <c r="UMB13" s="13" t="s">
        <v>1764</v>
      </c>
      <c r="UMC13" s="8">
        <v>42796</v>
      </c>
      <c r="UMD13" s="12" t="s">
        <v>1763</v>
      </c>
      <c r="UME13" s="12" t="s">
        <v>1608</v>
      </c>
      <c r="UMF13" s="13" t="s">
        <v>1764</v>
      </c>
      <c r="UMG13" s="8">
        <v>42796</v>
      </c>
      <c r="UMH13" s="12" t="s">
        <v>1763</v>
      </c>
      <c r="UMI13" s="12" t="s">
        <v>1608</v>
      </c>
      <c r="UMJ13" s="13" t="s">
        <v>1764</v>
      </c>
      <c r="UMK13" s="8">
        <v>42796</v>
      </c>
      <c r="UML13" s="12" t="s">
        <v>1763</v>
      </c>
      <c r="UMM13" s="12" t="s">
        <v>1608</v>
      </c>
      <c r="UMN13" s="13" t="s">
        <v>1764</v>
      </c>
      <c r="UMO13" s="8">
        <v>42796</v>
      </c>
      <c r="UMP13" s="12" t="s">
        <v>1763</v>
      </c>
      <c r="UMQ13" s="12" t="s">
        <v>1608</v>
      </c>
      <c r="UMR13" s="13" t="s">
        <v>1764</v>
      </c>
      <c r="UMS13" s="8">
        <v>42796</v>
      </c>
      <c r="UMT13" s="12" t="s">
        <v>1763</v>
      </c>
      <c r="UMU13" s="12" t="s">
        <v>1608</v>
      </c>
      <c r="UMV13" s="13" t="s">
        <v>1764</v>
      </c>
      <c r="UMW13" s="8">
        <v>42796</v>
      </c>
      <c r="UMX13" s="12" t="s">
        <v>1763</v>
      </c>
      <c r="UMY13" s="12" t="s">
        <v>1608</v>
      </c>
      <c r="UMZ13" s="13" t="s">
        <v>1764</v>
      </c>
      <c r="UNA13" s="8">
        <v>42796</v>
      </c>
      <c r="UNB13" s="12" t="s">
        <v>1763</v>
      </c>
      <c r="UNC13" s="12" t="s">
        <v>1608</v>
      </c>
      <c r="UND13" s="13" t="s">
        <v>1764</v>
      </c>
      <c r="UNE13" s="8">
        <v>42796</v>
      </c>
      <c r="UNF13" s="12" t="s">
        <v>1763</v>
      </c>
      <c r="UNG13" s="12" t="s">
        <v>1608</v>
      </c>
      <c r="UNH13" s="13" t="s">
        <v>1764</v>
      </c>
      <c r="UNI13" s="8">
        <v>42796</v>
      </c>
      <c r="UNJ13" s="12" t="s">
        <v>1763</v>
      </c>
      <c r="UNK13" s="12" t="s">
        <v>1608</v>
      </c>
      <c r="UNL13" s="13" t="s">
        <v>1764</v>
      </c>
      <c r="UNM13" s="8">
        <v>42796</v>
      </c>
      <c r="UNN13" s="12" t="s">
        <v>1763</v>
      </c>
      <c r="UNO13" s="12" t="s">
        <v>1608</v>
      </c>
      <c r="UNP13" s="13" t="s">
        <v>1764</v>
      </c>
      <c r="UNQ13" s="8">
        <v>42796</v>
      </c>
      <c r="UNR13" s="12" t="s">
        <v>1763</v>
      </c>
      <c r="UNS13" s="12" t="s">
        <v>1608</v>
      </c>
      <c r="UNT13" s="13" t="s">
        <v>1764</v>
      </c>
      <c r="UNU13" s="8">
        <v>42796</v>
      </c>
      <c r="UNV13" s="12" t="s">
        <v>1763</v>
      </c>
      <c r="UNW13" s="12" t="s">
        <v>1608</v>
      </c>
      <c r="UNX13" s="13" t="s">
        <v>1764</v>
      </c>
      <c r="UNY13" s="8">
        <v>42796</v>
      </c>
      <c r="UNZ13" s="12" t="s">
        <v>1763</v>
      </c>
      <c r="UOA13" s="12" t="s">
        <v>1608</v>
      </c>
      <c r="UOB13" s="13" t="s">
        <v>1764</v>
      </c>
      <c r="UOC13" s="8">
        <v>42796</v>
      </c>
      <c r="UOD13" s="12" t="s">
        <v>1763</v>
      </c>
      <c r="UOE13" s="12" t="s">
        <v>1608</v>
      </c>
      <c r="UOF13" s="13" t="s">
        <v>1764</v>
      </c>
      <c r="UOG13" s="8">
        <v>42796</v>
      </c>
      <c r="UOH13" s="12" t="s">
        <v>1763</v>
      </c>
      <c r="UOI13" s="12" t="s">
        <v>1608</v>
      </c>
      <c r="UOJ13" s="13" t="s">
        <v>1764</v>
      </c>
      <c r="UOK13" s="8">
        <v>42796</v>
      </c>
      <c r="UOL13" s="12" t="s">
        <v>1763</v>
      </c>
      <c r="UOM13" s="12" t="s">
        <v>1608</v>
      </c>
      <c r="UON13" s="13" t="s">
        <v>1764</v>
      </c>
      <c r="UOO13" s="8">
        <v>42796</v>
      </c>
      <c r="UOP13" s="12" t="s">
        <v>1763</v>
      </c>
      <c r="UOQ13" s="12" t="s">
        <v>1608</v>
      </c>
      <c r="UOR13" s="13" t="s">
        <v>1764</v>
      </c>
      <c r="UOS13" s="8">
        <v>42796</v>
      </c>
      <c r="UOT13" s="12" t="s">
        <v>1763</v>
      </c>
      <c r="UOU13" s="12" t="s">
        <v>1608</v>
      </c>
      <c r="UOV13" s="13" t="s">
        <v>1764</v>
      </c>
      <c r="UOW13" s="8">
        <v>42796</v>
      </c>
      <c r="UOX13" s="12" t="s">
        <v>1763</v>
      </c>
      <c r="UOY13" s="12" t="s">
        <v>1608</v>
      </c>
      <c r="UOZ13" s="13" t="s">
        <v>1764</v>
      </c>
      <c r="UPA13" s="8">
        <v>42796</v>
      </c>
      <c r="UPB13" s="12" t="s">
        <v>1763</v>
      </c>
      <c r="UPC13" s="12" t="s">
        <v>1608</v>
      </c>
      <c r="UPD13" s="13" t="s">
        <v>1764</v>
      </c>
      <c r="UPE13" s="8">
        <v>42796</v>
      </c>
      <c r="UPF13" s="12" t="s">
        <v>1763</v>
      </c>
      <c r="UPG13" s="12" t="s">
        <v>1608</v>
      </c>
      <c r="UPH13" s="13" t="s">
        <v>1764</v>
      </c>
      <c r="UPI13" s="8">
        <v>42796</v>
      </c>
      <c r="UPJ13" s="12" t="s">
        <v>1763</v>
      </c>
      <c r="UPK13" s="12" t="s">
        <v>1608</v>
      </c>
      <c r="UPL13" s="13" t="s">
        <v>1764</v>
      </c>
      <c r="UPM13" s="8">
        <v>42796</v>
      </c>
      <c r="UPN13" s="12" t="s">
        <v>1763</v>
      </c>
      <c r="UPO13" s="12" t="s">
        <v>1608</v>
      </c>
      <c r="UPP13" s="13" t="s">
        <v>1764</v>
      </c>
      <c r="UPQ13" s="8">
        <v>42796</v>
      </c>
      <c r="UPR13" s="12" t="s">
        <v>1763</v>
      </c>
      <c r="UPS13" s="12" t="s">
        <v>1608</v>
      </c>
      <c r="UPT13" s="13" t="s">
        <v>1764</v>
      </c>
      <c r="UPU13" s="8">
        <v>42796</v>
      </c>
      <c r="UPV13" s="12" t="s">
        <v>1763</v>
      </c>
      <c r="UPW13" s="12" t="s">
        <v>1608</v>
      </c>
      <c r="UPX13" s="13" t="s">
        <v>1764</v>
      </c>
      <c r="UPY13" s="8">
        <v>42796</v>
      </c>
      <c r="UPZ13" s="12" t="s">
        <v>1763</v>
      </c>
      <c r="UQA13" s="12" t="s">
        <v>1608</v>
      </c>
      <c r="UQB13" s="13" t="s">
        <v>1764</v>
      </c>
      <c r="UQC13" s="8">
        <v>42796</v>
      </c>
      <c r="UQD13" s="12" t="s">
        <v>1763</v>
      </c>
      <c r="UQE13" s="12" t="s">
        <v>1608</v>
      </c>
      <c r="UQF13" s="13" t="s">
        <v>1764</v>
      </c>
      <c r="UQG13" s="8">
        <v>42796</v>
      </c>
      <c r="UQH13" s="12" t="s">
        <v>1763</v>
      </c>
      <c r="UQI13" s="12" t="s">
        <v>1608</v>
      </c>
      <c r="UQJ13" s="13" t="s">
        <v>1764</v>
      </c>
      <c r="UQK13" s="8">
        <v>42796</v>
      </c>
      <c r="UQL13" s="12" t="s">
        <v>1763</v>
      </c>
      <c r="UQM13" s="12" t="s">
        <v>1608</v>
      </c>
      <c r="UQN13" s="13" t="s">
        <v>1764</v>
      </c>
      <c r="UQO13" s="8">
        <v>42796</v>
      </c>
      <c r="UQP13" s="12" t="s">
        <v>1763</v>
      </c>
      <c r="UQQ13" s="12" t="s">
        <v>1608</v>
      </c>
      <c r="UQR13" s="13" t="s">
        <v>1764</v>
      </c>
      <c r="UQS13" s="8">
        <v>42796</v>
      </c>
      <c r="UQT13" s="12" t="s">
        <v>1763</v>
      </c>
      <c r="UQU13" s="12" t="s">
        <v>1608</v>
      </c>
      <c r="UQV13" s="13" t="s">
        <v>1764</v>
      </c>
      <c r="UQW13" s="8">
        <v>42796</v>
      </c>
      <c r="UQX13" s="12" t="s">
        <v>1763</v>
      </c>
      <c r="UQY13" s="12" t="s">
        <v>1608</v>
      </c>
      <c r="UQZ13" s="13" t="s">
        <v>1764</v>
      </c>
      <c r="URA13" s="8">
        <v>42796</v>
      </c>
      <c r="URB13" s="12" t="s">
        <v>1763</v>
      </c>
      <c r="URC13" s="12" t="s">
        <v>1608</v>
      </c>
      <c r="URD13" s="13" t="s">
        <v>1764</v>
      </c>
      <c r="URE13" s="8">
        <v>42796</v>
      </c>
      <c r="URF13" s="12" t="s">
        <v>1763</v>
      </c>
      <c r="URG13" s="12" t="s">
        <v>1608</v>
      </c>
      <c r="URH13" s="13" t="s">
        <v>1764</v>
      </c>
      <c r="URI13" s="8">
        <v>42796</v>
      </c>
      <c r="URJ13" s="12" t="s">
        <v>1763</v>
      </c>
      <c r="URK13" s="12" t="s">
        <v>1608</v>
      </c>
      <c r="URL13" s="13" t="s">
        <v>1764</v>
      </c>
      <c r="URM13" s="8">
        <v>42796</v>
      </c>
      <c r="URN13" s="12" t="s">
        <v>1763</v>
      </c>
      <c r="URO13" s="12" t="s">
        <v>1608</v>
      </c>
      <c r="URP13" s="13" t="s">
        <v>1764</v>
      </c>
      <c r="URQ13" s="8">
        <v>42796</v>
      </c>
      <c r="URR13" s="12" t="s">
        <v>1763</v>
      </c>
      <c r="URS13" s="12" t="s">
        <v>1608</v>
      </c>
      <c r="URT13" s="13" t="s">
        <v>1764</v>
      </c>
      <c r="URU13" s="8">
        <v>42796</v>
      </c>
      <c r="URV13" s="12" t="s">
        <v>1763</v>
      </c>
      <c r="URW13" s="12" t="s">
        <v>1608</v>
      </c>
      <c r="URX13" s="13" t="s">
        <v>1764</v>
      </c>
      <c r="URY13" s="8">
        <v>42796</v>
      </c>
      <c r="URZ13" s="12" t="s">
        <v>1763</v>
      </c>
      <c r="USA13" s="12" t="s">
        <v>1608</v>
      </c>
      <c r="USB13" s="13" t="s">
        <v>1764</v>
      </c>
      <c r="USC13" s="8">
        <v>42796</v>
      </c>
      <c r="USD13" s="12" t="s">
        <v>1763</v>
      </c>
      <c r="USE13" s="12" t="s">
        <v>1608</v>
      </c>
      <c r="USF13" s="13" t="s">
        <v>1764</v>
      </c>
      <c r="USG13" s="8">
        <v>42796</v>
      </c>
      <c r="USH13" s="12" t="s">
        <v>1763</v>
      </c>
      <c r="USI13" s="12" t="s">
        <v>1608</v>
      </c>
      <c r="USJ13" s="13" t="s">
        <v>1764</v>
      </c>
      <c r="USK13" s="8">
        <v>42796</v>
      </c>
      <c r="USL13" s="12" t="s">
        <v>1763</v>
      </c>
      <c r="USM13" s="12" t="s">
        <v>1608</v>
      </c>
      <c r="USN13" s="13" t="s">
        <v>1764</v>
      </c>
      <c r="USO13" s="8">
        <v>42796</v>
      </c>
      <c r="USP13" s="12" t="s">
        <v>1763</v>
      </c>
      <c r="USQ13" s="12" t="s">
        <v>1608</v>
      </c>
      <c r="USR13" s="13" t="s">
        <v>1764</v>
      </c>
      <c r="USS13" s="8">
        <v>42796</v>
      </c>
      <c r="UST13" s="12" t="s">
        <v>1763</v>
      </c>
      <c r="USU13" s="12" t="s">
        <v>1608</v>
      </c>
      <c r="USV13" s="13" t="s">
        <v>1764</v>
      </c>
      <c r="USW13" s="8">
        <v>42796</v>
      </c>
      <c r="USX13" s="12" t="s">
        <v>1763</v>
      </c>
      <c r="USY13" s="12" t="s">
        <v>1608</v>
      </c>
      <c r="USZ13" s="13" t="s">
        <v>1764</v>
      </c>
      <c r="UTA13" s="8">
        <v>42796</v>
      </c>
      <c r="UTB13" s="12" t="s">
        <v>1763</v>
      </c>
      <c r="UTC13" s="12" t="s">
        <v>1608</v>
      </c>
      <c r="UTD13" s="13" t="s">
        <v>1764</v>
      </c>
      <c r="UTE13" s="8">
        <v>42796</v>
      </c>
      <c r="UTF13" s="12" t="s">
        <v>1763</v>
      </c>
      <c r="UTG13" s="12" t="s">
        <v>1608</v>
      </c>
      <c r="UTH13" s="13" t="s">
        <v>1764</v>
      </c>
      <c r="UTI13" s="8">
        <v>42796</v>
      </c>
      <c r="UTJ13" s="12" t="s">
        <v>1763</v>
      </c>
      <c r="UTK13" s="12" t="s">
        <v>1608</v>
      </c>
      <c r="UTL13" s="13" t="s">
        <v>1764</v>
      </c>
      <c r="UTM13" s="8">
        <v>42796</v>
      </c>
      <c r="UTN13" s="12" t="s">
        <v>1763</v>
      </c>
      <c r="UTO13" s="12" t="s">
        <v>1608</v>
      </c>
      <c r="UTP13" s="13" t="s">
        <v>1764</v>
      </c>
      <c r="UTQ13" s="8">
        <v>42796</v>
      </c>
      <c r="UTR13" s="12" t="s">
        <v>1763</v>
      </c>
      <c r="UTS13" s="12" t="s">
        <v>1608</v>
      </c>
      <c r="UTT13" s="13" t="s">
        <v>1764</v>
      </c>
      <c r="UTU13" s="8">
        <v>42796</v>
      </c>
      <c r="UTV13" s="12" t="s">
        <v>1763</v>
      </c>
      <c r="UTW13" s="12" t="s">
        <v>1608</v>
      </c>
      <c r="UTX13" s="13" t="s">
        <v>1764</v>
      </c>
      <c r="UTY13" s="8">
        <v>42796</v>
      </c>
      <c r="UTZ13" s="12" t="s">
        <v>1763</v>
      </c>
      <c r="UUA13" s="12" t="s">
        <v>1608</v>
      </c>
      <c r="UUB13" s="13" t="s">
        <v>1764</v>
      </c>
      <c r="UUC13" s="8">
        <v>42796</v>
      </c>
      <c r="UUD13" s="12" t="s">
        <v>1763</v>
      </c>
      <c r="UUE13" s="12" t="s">
        <v>1608</v>
      </c>
      <c r="UUF13" s="13" t="s">
        <v>1764</v>
      </c>
      <c r="UUG13" s="8">
        <v>42796</v>
      </c>
      <c r="UUH13" s="12" t="s">
        <v>1763</v>
      </c>
      <c r="UUI13" s="12" t="s">
        <v>1608</v>
      </c>
      <c r="UUJ13" s="13" t="s">
        <v>1764</v>
      </c>
      <c r="UUK13" s="8">
        <v>42796</v>
      </c>
      <c r="UUL13" s="12" t="s">
        <v>1763</v>
      </c>
      <c r="UUM13" s="12" t="s">
        <v>1608</v>
      </c>
      <c r="UUN13" s="13" t="s">
        <v>1764</v>
      </c>
      <c r="UUO13" s="8">
        <v>42796</v>
      </c>
      <c r="UUP13" s="12" t="s">
        <v>1763</v>
      </c>
      <c r="UUQ13" s="12" t="s">
        <v>1608</v>
      </c>
      <c r="UUR13" s="13" t="s">
        <v>1764</v>
      </c>
      <c r="UUS13" s="8">
        <v>42796</v>
      </c>
      <c r="UUT13" s="12" t="s">
        <v>1763</v>
      </c>
      <c r="UUU13" s="12" t="s">
        <v>1608</v>
      </c>
      <c r="UUV13" s="13" t="s">
        <v>1764</v>
      </c>
      <c r="UUW13" s="8">
        <v>42796</v>
      </c>
      <c r="UUX13" s="12" t="s">
        <v>1763</v>
      </c>
      <c r="UUY13" s="12" t="s">
        <v>1608</v>
      </c>
      <c r="UUZ13" s="13" t="s">
        <v>1764</v>
      </c>
      <c r="UVA13" s="8">
        <v>42796</v>
      </c>
      <c r="UVB13" s="12" t="s">
        <v>1763</v>
      </c>
      <c r="UVC13" s="12" t="s">
        <v>1608</v>
      </c>
      <c r="UVD13" s="13" t="s">
        <v>1764</v>
      </c>
      <c r="UVE13" s="8">
        <v>42796</v>
      </c>
      <c r="UVF13" s="12" t="s">
        <v>1763</v>
      </c>
      <c r="UVG13" s="12" t="s">
        <v>1608</v>
      </c>
      <c r="UVH13" s="13" t="s">
        <v>1764</v>
      </c>
      <c r="UVI13" s="8">
        <v>42796</v>
      </c>
      <c r="UVJ13" s="12" t="s">
        <v>1763</v>
      </c>
      <c r="UVK13" s="12" t="s">
        <v>1608</v>
      </c>
      <c r="UVL13" s="13" t="s">
        <v>1764</v>
      </c>
      <c r="UVM13" s="8">
        <v>42796</v>
      </c>
      <c r="UVN13" s="12" t="s">
        <v>1763</v>
      </c>
      <c r="UVO13" s="12" t="s">
        <v>1608</v>
      </c>
      <c r="UVP13" s="13" t="s">
        <v>1764</v>
      </c>
      <c r="UVQ13" s="8">
        <v>42796</v>
      </c>
      <c r="UVR13" s="12" t="s">
        <v>1763</v>
      </c>
      <c r="UVS13" s="12" t="s">
        <v>1608</v>
      </c>
      <c r="UVT13" s="13" t="s">
        <v>1764</v>
      </c>
      <c r="UVU13" s="8">
        <v>42796</v>
      </c>
      <c r="UVV13" s="12" t="s">
        <v>1763</v>
      </c>
      <c r="UVW13" s="12" t="s">
        <v>1608</v>
      </c>
      <c r="UVX13" s="13" t="s">
        <v>1764</v>
      </c>
      <c r="UVY13" s="8">
        <v>42796</v>
      </c>
      <c r="UVZ13" s="12" t="s">
        <v>1763</v>
      </c>
      <c r="UWA13" s="12" t="s">
        <v>1608</v>
      </c>
      <c r="UWB13" s="13" t="s">
        <v>1764</v>
      </c>
      <c r="UWC13" s="8">
        <v>42796</v>
      </c>
      <c r="UWD13" s="12" t="s">
        <v>1763</v>
      </c>
      <c r="UWE13" s="12" t="s">
        <v>1608</v>
      </c>
      <c r="UWF13" s="13" t="s">
        <v>1764</v>
      </c>
      <c r="UWG13" s="8">
        <v>42796</v>
      </c>
      <c r="UWH13" s="12" t="s">
        <v>1763</v>
      </c>
      <c r="UWI13" s="12" t="s">
        <v>1608</v>
      </c>
      <c r="UWJ13" s="13" t="s">
        <v>1764</v>
      </c>
      <c r="UWK13" s="8">
        <v>42796</v>
      </c>
      <c r="UWL13" s="12" t="s">
        <v>1763</v>
      </c>
      <c r="UWM13" s="12" t="s">
        <v>1608</v>
      </c>
      <c r="UWN13" s="13" t="s">
        <v>1764</v>
      </c>
      <c r="UWO13" s="8">
        <v>42796</v>
      </c>
      <c r="UWP13" s="12" t="s">
        <v>1763</v>
      </c>
      <c r="UWQ13" s="12" t="s">
        <v>1608</v>
      </c>
      <c r="UWR13" s="13" t="s">
        <v>1764</v>
      </c>
      <c r="UWS13" s="8">
        <v>42796</v>
      </c>
      <c r="UWT13" s="12" t="s">
        <v>1763</v>
      </c>
      <c r="UWU13" s="12" t="s">
        <v>1608</v>
      </c>
      <c r="UWV13" s="13" t="s">
        <v>1764</v>
      </c>
      <c r="UWW13" s="8">
        <v>42796</v>
      </c>
      <c r="UWX13" s="12" t="s">
        <v>1763</v>
      </c>
      <c r="UWY13" s="12" t="s">
        <v>1608</v>
      </c>
      <c r="UWZ13" s="13" t="s">
        <v>1764</v>
      </c>
      <c r="UXA13" s="8">
        <v>42796</v>
      </c>
      <c r="UXB13" s="12" t="s">
        <v>1763</v>
      </c>
      <c r="UXC13" s="12" t="s">
        <v>1608</v>
      </c>
      <c r="UXD13" s="13" t="s">
        <v>1764</v>
      </c>
      <c r="UXE13" s="8">
        <v>42796</v>
      </c>
      <c r="UXF13" s="12" t="s">
        <v>1763</v>
      </c>
      <c r="UXG13" s="12" t="s">
        <v>1608</v>
      </c>
      <c r="UXH13" s="13" t="s">
        <v>1764</v>
      </c>
      <c r="UXI13" s="8">
        <v>42796</v>
      </c>
      <c r="UXJ13" s="12" t="s">
        <v>1763</v>
      </c>
      <c r="UXK13" s="12" t="s">
        <v>1608</v>
      </c>
      <c r="UXL13" s="13" t="s">
        <v>1764</v>
      </c>
      <c r="UXM13" s="8">
        <v>42796</v>
      </c>
      <c r="UXN13" s="12" t="s">
        <v>1763</v>
      </c>
      <c r="UXO13" s="12" t="s">
        <v>1608</v>
      </c>
      <c r="UXP13" s="13" t="s">
        <v>1764</v>
      </c>
      <c r="UXQ13" s="8">
        <v>42796</v>
      </c>
      <c r="UXR13" s="12" t="s">
        <v>1763</v>
      </c>
      <c r="UXS13" s="12" t="s">
        <v>1608</v>
      </c>
      <c r="UXT13" s="13" t="s">
        <v>1764</v>
      </c>
      <c r="UXU13" s="8">
        <v>42796</v>
      </c>
      <c r="UXV13" s="12" t="s">
        <v>1763</v>
      </c>
      <c r="UXW13" s="12" t="s">
        <v>1608</v>
      </c>
      <c r="UXX13" s="13" t="s">
        <v>1764</v>
      </c>
      <c r="UXY13" s="8">
        <v>42796</v>
      </c>
      <c r="UXZ13" s="12" t="s">
        <v>1763</v>
      </c>
      <c r="UYA13" s="12" t="s">
        <v>1608</v>
      </c>
      <c r="UYB13" s="13" t="s">
        <v>1764</v>
      </c>
      <c r="UYC13" s="8">
        <v>42796</v>
      </c>
      <c r="UYD13" s="12" t="s">
        <v>1763</v>
      </c>
      <c r="UYE13" s="12" t="s">
        <v>1608</v>
      </c>
      <c r="UYF13" s="13" t="s">
        <v>1764</v>
      </c>
      <c r="UYG13" s="8">
        <v>42796</v>
      </c>
      <c r="UYH13" s="12" t="s">
        <v>1763</v>
      </c>
      <c r="UYI13" s="12" t="s">
        <v>1608</v>
      </c>
      <c r="UYJ13" s="13" t="s">
        <v>1764</v>
      </c>
      <c r="UYK13" s="8">
        <v>42796</v>
      </c>
      <c r="UYL13" s="12" t="s">
        <v>1763</v>
      </c>
      <c r="UYM13" s="12" t="s">
        <v>1608</v>
      </c>
      <c r="UYN13" s="13" t="s">
        <v>1764</v>
      </c>
      <c r="UYO13" s="8">
        <v>42796</v>
      </c>
      <c r="UYP13" s="12" t="s">
        <v>1763</v>
      </c>
      <c r="UYQ13" s="12" t="s">
        <v>1608</v>
      </c>
      <c r="UYR13" s="13" t="s">
        <v>1764</v>
      </c>
      <c r="UYS13" s="8">
        <v>42796</v>
      </c>
      <c r="UYT13" s="12" t="s">
        <v>1763</v>
      </c>
      <c r="UYU13" s="12" t="s">
        <v>1608</v>
      </c>
      <c r="UYV13" s="13" t="s">
        <v>1764</v>
      </c>
      <c r="UYW13" s="8">
        <v>42796</v>
      </c>
      <c r="UYX13" s="12" t="s">
        <v>1763</v>
      </c>
      <c r="UYY13" s="12" t="s">
        <v>1608</v>
      </c>
      <c r="UYZ13" s="13" t="s">
        <v>1764</v>
      </c>
      <c r="UZA13" s="8">
        <v>42796</v>
      </c>
      <c r="UZB13" s="12" t="s">
        <v>1763</v>
      </c>
      <c r="UZC13" s="12" t="s">
        <v>1608</v>
      </c>
      <c r="UZD13" s="13" t="s">
        <v>1764</v>
      </c>
      <c r="UZE13" s="8">
        <v>42796</v>
      </c>
      <c r="UZF13" s="12" t="s">
        <v>1763</v>
      </c>
      <c r="UZG13" s="12" t="s">
        <v>1608</v>
      </c>
      <c r="UZH13" s="13" t="s">
        <v>1764</v>
      </c>
      <c r="UZI13" s="8">
        <v>42796</v>
      </c>
      <c r="UZJ13" s="12" t="s">
        <v>1763</v>
      </c>
      <c r="UZK13" s="12" t="s">
        <v>1608</v>
      </c>
      <c r="UZL13" s="13" t="s">
        <v>1764</v>
      </c>
      <c r="UZM13" s="8">
        <v>42796</v>
      </c>
      <c r="UZN13" s="12" t="s">
        <v>1763</v>
      </c>
      <c r="UZO13" s="12" t="s">
        <v>1608</v>
      </c>
      <c r="UZP13" s="13" t="s">
        <v>1764</v>
      </c>
      <c r="UZQ13" s="8">
        <v>42796</v>
      </c>
      <c r="UZR13" s="12" t="s">
        <v>1763</v>
      </c>
      <c r="UZS13" s="12" t="s">
        <v>1608</v>
      </c>
      <c r="UZT13" s="13" t="s">
        <v>1764</v>
      </c>
      <c r="UZU13" s="8">
        <v>42796</v>
      </c>
      <c r="UZV13" s="12" t="s">
        <v>1763</v>
      </c>
      <c r="UZW13" s="12" t="s">
        <v>1608</v>
      </c>
      <c r="UZX13" s="13" t="s">
        <v>1764</v>
      </c>
      <c r="UZY13" s="8">
        <v>42796</v>
      </c>
      <c r="UZZ13" s="12" t="s">
        <v>1763</v>
      </c>
      <c r="VAA13" s="12" t="s">
        <v>1608</v>
      </c>
      <c r="VAB13" s="13" t="s">
        <v>1764</v>
      </c>
      <c r="VAC13" s="8">
        <v>42796</v>
      </c>
      <c r="VAD13" s="12" t="s">
        <v>1763</v>
      </c>
      <c r="VAE13" s="12" t="s">
        <v>1608</v>
      </c>
      <c r="VAF13" s="13" t="s">
        <v>1764</v>
      </c>
      <c r="VAG13" s="8">
        <v>42796</v>
      </c>
      <c r="VAH13" s="12" t="s">
        <v>1763</v>
      </c>
      <c r="VAI13" s="12" t="s">
        <v>1608</v>
      </c>
      <c r="VAJ13" s="13" t="s">
        <v>1764</v>
      </c>
      <c r="VAK13" s="8">
        <v>42796</v>
      </c>
      <c r="VAL13" s="12" t="s">
        <v>1763</v>
      </c>
      <c r="VAM13" s="12" t="s">
        <v>1608</v>
      </c>
      <c r="VAN13" s="13" t="s">
        <v>1764</v>
      </c>
      <c r="VAO13" s="8">
        <v>42796</v>
      </c>
      <c r="VAP13" s="12" t="s">
        <v>1763</v>
      </c>
      <c r="VAQ13" s="12" t="s">
        <v>1608</v>
      </c>
      <c r="VAR13" s="13" t="s">
        <v>1764</v>
      </c>
      <c r="VAS13" s="8">
        <v>42796</v>
      </c>
      <c r="VAT13" s="12" t="s">
        <v>1763</v>
      </c>
      <c r="VAU13" s="12" t="s">
        <v>1608</v>
      </c>
      <c r="VAV13" s="13" t="s">
        <v>1764</v>
      </c>
      <c r="VAW13" s="8">
        <v>42796</v>
      </c>
      <c r="VAX13" s="12" t="s">
        <v>1763</v>
      </c>
      <c r="VAY13" s="12" t="s">
        <v>1608</v>
      </c>
      <c r="VAZ13" s="13" t="s">
        <v>1764</v>
      </c>
      <c r="VBA13" s="8">
        <v>42796</v>
      </c>
      <c r="VBB13" s="12" t="s">
        <v>1763</v>
      </c>
      <c r="VBC13" s="12" t="s">
        <v>1608</v>
      </c>
      <c r="VBD13" s="13" t="s">
        <v>1764</v>
      </c>
      <c r="VBE13" s="8">
        <v>42796</v>
      </c>
      <c r="VBF13" s="12" t="s">
        <v>1763</v>
      </c>
      <c r="VBG13" s="12" t="s">
        <v>1608</v>
      </c>
      <c r="VBH13" s="13" t="s">
        <v>1764</v>
      </c>
      <c r="VBI13" s="8">
        <v>42796</v>
      </c>
      <c r="VBJ13" s="12" t="s">
        <v>1763</v>
      </c>
      <c r="VBK13" s="12" t="s">
        <v>1608</v>
      </c>
      <c r="VBL13" s="13" t="s">
        <v>1764</v>
      </c>
      <c r="VBM13" s="8">
        <v>42796</v>
      </c>
      <c r="VBN13" s="12" t="s">
        <v>1763</v>
      </c>
      <c r="VBO13" s="12" t="s">
        <v>1608</v>
      </c>
      <c r="VBP13" s="13" t="s">
        <v>1764</v>
      </c>
      <c r="VBQ13" s="8">
        <v>42796</v>
      </c>
      <c r="VBR13" s="12" t="s">
        <v>1763</v>
      </c>
      <c r="VBS13" s="12" t="s">
        <v>1608</v>
      </c>
      <c r="VBT13" s="13" t="s">
        <v>1764</v>
      </c>
      <c r="VBU13" s="8">
        <v>42796</v>
      </c>
      <c r="VBV13" s="12" t="s">
        <v>1763</v>
      </c>
      <c r="VBW13" s="12" t="s">
        <v>1608</v>
      </c>
      <c r="VBX13" s="13" t="s">
        <v>1764</v>
      </c>
      <c r="VBY13" s="8">
        <v>42796</v>
      </c>
      <c r="VBZ13" s="12" t="s">
        <v>1763</v>
      </c>
      <c r="VCA13" s="12" t="s">
        <v>1608</v>
      </c>
      <c r="VCB13" s="13" t="s">
        <v>1764</v>
      </c>
      <c r="VCC13" s="8">
        <v>42796</v>
      </c>
      <c r="VCD13" s="12" t="s">
        <v>1763</v>
      </c>
      <c r="VCE13" s="12" t="s">
        <v>1608</v>
      </c>
      <c r="VCF13" s="13" t="s">
        <v>1764</v>
      </c>
      <c r="VCG13" s="8">
        <v>42796</v>
      </c>
      <c r="VCH13" s="12" t="s">
        <v>1763</v>
      </c>
      <c r="VCI13" s="12" t="s">
        <v>1608</v>
      </c>
      <c r="VCJ13" s="13" t="s">
        <v>1764</v>
      </c>
      <c r="VCK13" s="8">
        <v>42796</v>
      </c>
      <c r="VCL13" s="12" t="s">
        <v>1763</v>
      </c>
      <c r="VCM13" s="12" t="s">
        <v>1608</v>
      </c>
      <c r="VCN13" s="13" t="s">
        <v>1764</v>
      </c>
      <c r="VCO13" s="8">
        <v>42796</v>
      </c>
      <c r="VCP13" s="12" t="s">
        <v>1763</v>
      </c>
      <c r="VCQ13" s="12" t="s">
        <v>1608</v>
      </c>
      <c r="VCR13" s="13" t="s">
        <v>1764</v>
      </c>
      <c r="VCS13" s="8">
        <v>42796</v>
      </c>
      <c r="VCT13" s="12" t="s">
        <v>1763</v>
      </c>
      <c r="VCU13" s="12" t="s">
        <v>1608</v>
      </c>
      <c r="VCV13" s="13" t="s">
        <v>1764</v>
      </c>
      <c r="VCW13" s="8">
        <v>42796</v>
      </c>
      <c r="VCX13" s="12" t="s">
        <v>1763</v>
      </c>
      <c r="VCY13" s="12" t="s">
        <v>1608</v>
      </c>
      <c r="VCZ13" s="13" t="s">
        <v>1764</v>
      </c>
      <c r="VDA13" s="8">
        <v>42796</v>
      </c>
      <c r="VDB13" s="12" t="s">
        <v>1763</v>
      </c>
      <c r="VDC13" s="12" t="s">
        <v>1608</v>
      </c>
      <c r="VDD13" s="13" t="s">
        <v>1764</v>
      </c>
      <c r="VDE13" s="8">
        <v>42796</v>
      </c>
      <c r="VDF13" s="12" t="s">
        <v>1763</v>
      </c>
      <c r="VDG13" s="12" t="s">
        <v>1608</v>
      </c>
      <c r="VDH13" s="13" t="s">
        <v>1764</v>
      </c>
      <c r="VDI13" s="8">
        <v>42796</v>
      </c>
      <c r="VDJ13" s="12" t="s">
        <v>1763</v>
      </c>
      <c r="VDK13" s="12" t="s">
        <v>1608</v>
      </c>
      <c r="VDL13" s="13" t="s">
        <v>1764</v>
      </c>
      <c r="VDM13" s="8">
        <v>42796</v>
      </c>
      <c r="VDN13" s="12" t="s">
        <v>1763</v>
      </c>
      <c r="VDO13" s="12" t="s">
        <v>1608</v>
      </c>
      <c r="VDP13" s="13" t="s">
        <v>1764</v>
      </c>
      <c r="VDQ13" s="8">
        <v>42796</v>
      </c>
      <c r="VDR13" s="12" t="s">
        <v>1763</v>
      </c>
      <c r="VDS13" s="12" t="s">
        <v>1608</v>
      </c>
      <c r="VDT13" s="13" t="s">
        <v>1764</v>
      </c>
      <c r="VDU13" s="8">
        <v>42796</v>
      </c>
      <c r="VDV13" s="12" t="s">
        <v>1763</v>
      </c>
      <c r="VDW13" s="12" t="s">
        <v>1608</v>
      </c>
      <c r="VDX13" s="13" t="s">
        <v>1764</v>
      </c>
      <c r="VDY13" s="8">
        <v>42796</v>
      </c>
      <c r="VDZ13" s="12" t="s">
        <v>1763</v>
      </c>
      <c r="VEA13" s="12" t="s">
        <v>1608</v>
      </c>
      <c r="VEB13" s="13" t="s">
        <v>1764</v>
      </c>
      <c r="VEC13" s="8">
        <v>42796</v>
      </c>
      <c r="VED13" s="12" t="s">
        <v>1763</v>
      </c>
      <c r="VEE13" s="12" t="s">
        <v>1608</v>
      </c>
      <c r="VEF13" s="13" t="s">
        <v>1764</v>
      </c>
      <c r="VEG13" s="8">
        <v>42796</v>
      </c>
      <c r="VEH13" s="12" t="s">
        <v>1763</v>
      </c>
      <c r="VEI13" s="12" t="s">
        <v>1608</v>
      </c>
      <c r="VEJ13" s="13" t="s">
        <v>1764</v>
      </c>
      <c r="VEK13" s="8">
        <v>42796</v>
      </c>
      <c r="VEL13" s="12" t="s">
        <v>1763</v>
      </c>
      <c r="VEM13" s="12" t="s">
        <v>1608</v>
      </c>
      <c r="VEN13" s="13" t="s">
        <v>1764</v>
      </c>
      <c r="VEO13" s="8">
        <v>42796</v>
      </c>
      <c r="VEP13" s="12" t="s">
        <v>1763</v>
      </c>
      <c r="VEQ13" s="12" t="s">
        <v>1608</v>
      </c>
      <c r="VER13" s="13" t="s">
        <v>1764</v>
      </c>
      <c r="VES13" s="8">
        <v>42796</v>
      </c>
      <c r="VET13" s="12" t="s">
        <v>1763</v>
      </c>
      <c r="VEU13" s="12" t="s">
        <v>1608</v>
      </c>
      <c r="VEV13" s="13" t="s">
        <v>1764</v>
      </c>
      <c r="VEW13" s="8">
        <v>42796</v>
      </c>
      <c r="VEX13" s="12" t="s">
        <v>1763</v>
      </c>
      <c r="VEY13" s="12" t="s">
        <v>1608</v>
      </c>
      <c r="VEZ13" s="13" t="s">
        <v>1764</v>
      </c>
      <c r="VFA13" s="8">
        <v>42796</v>
      </c>
      <c r="VFB13" s="12" t="s">
        <v>1763</v>
      </c>
      <c r="VFC13" s="12" t="s">
        <v>1608</v>
      </c>
      <c r="VFD13" s="13" t="s">
        <v>1764</v>
      </c>
      <c r="VFE13" s="8">
        <v>42796</v>
      </c>
      <c r="VFF13" s="12" t="s">
        <v>1763</v>
      </c>
      <c r="VFG13" s="12" t="s">
        <v>1608</v>
      </c>
      <c r="VFH13" s="13" t="s">
        <v>1764</v>
      </c>
      <c r="VFI13" s="8">
        <v>42796</v>
      </c>
      <c r="VFJ13" s="12" t="s">
        <v>1763</v>
      </c>
      <c r="VFK13" s="12" t="s">
        <v>1608</v>
      </c>
      <c r="VFL13" s="13" t="s">
        <v>1764</v>
      </c>
      <c r="VFM13" s="8">
        <v>42796</v>
      </c>
      <c r="VFN13" s="12" t="s">
        <v>1763</v>
      </c>
      <c r="VFO13" s="12" t="s">
        <v>1608</v>
      </c>
      <c r="VFP13" s="13" t="s">
        <v>1764</v>
      </c>
      <c r="VFQ13" s="8">
        <v>42796</v>
      </c>
      <c r="VFR13" s="12" t="s">
        <v>1763</v>
      </c>
      <c r="VFS13" s="12" t="s">
        <v>1608</v>
      </c>
      <c r="VFT13" s="13" t="s">
        <v>1764</v>
      </c>
      <c r="VFU13" s="8">
        <v>42796</v>
      </c>
      <c r="VFV13" s="12" t="s">
        <v>1763</v>
      </c>
      <c r="VFW13" s="12" t="s">
        <v>1608</v>
      </c>
      <c r="VFX13" s="13" t="s">
        <v>1764</v>
      </c>
      <c r="VFY13" s="8">
        <v>42796</v>
      </c>
      <c r="VFZ13" s="12" t="s">
        <v>1763</v>
      </c>
      <c r="VGA13" s="12" t="s">
        <v>1608</v>
      </c>
      <c r="VGB13" s="13" t="s">
        <v>1764</v>
      </c>
      <c r="VGC13" s="8">
        <v>42796</v>
      </c>
      <c r="VGD13" s="12" t="s">
        <v>1763</v>
      </c>
      <c r="VGE13" s="12" t="s">
        <v>1608</v>
      </c>
      <c r="VGF13" s="13" t="s">
        <v>1764</v>
      </c>
      <c r="VGG13" s="8">
        <v>42796</v>
      </c>
      <c r="VGH13" s="12" t="s">
        <v>1763</v>
      </c>
      <c r="VGI13" s="12" t="s">
        <v>1608</v>
      </c>
      <c r="VGJ13" s="13" t="s">
        <v>1764</v>
      </c>
      <c r="VGK13" s="8">
        <v>42796</v>
      </c>
      <c r="VGL13" s="12" t="s">
        <v>1763</v>
      </c>
      <c r="VGM13" s="12" t="s">
        <v>1608</v>
      </c>
      <c r="VGN13" s="13" t="s">
        <v>1764</v>
      </c>
      <c r="VGO13" s="8">
        <v>42796</v>
      </c>
      <c r="VGP13" s="12" t="s">
        <v>1763</v>
      </c>
      <c r="VGQ13" s="12" t="s">
        <v>1608</v>
      </c>
      <c r="VGR13" s="13" t="s">
        <v>1764</v>
      </c>
      <c r="VGS13" s="8">
        <v>42796</v>
      </c>
      <c r="VGT13" s="12" t="s">
        <v>1763</v>
      </c>
      <c r="VGU13" s="12" t="s">
        <v>1608</v>
      </c>
      <c r="VGV13" s="13" t="s">
        <v>1764</v>
      </c>
      <c r="VGW13" s="8">
        <v>42796</v>
      </c>
      <c r="VGX13" s="12" t="s">
        <v>1763</v>
      </c>
      <c r="VGY13" s="12" t="s">
        <v>1608</v>
      </c>
      <c r="VGZ13" s="13" t="s">
        <v>1764</v>
      </c>
      <c r="VHA13" s="8">
        <v>42796</v>
      </c>
      <c r="VHB13" s="12" t="s">
        <v>1763</v>
      </c>
      <c r="VHC13" s="12" t="s">
        <v>1608</v>
      </c>
      <c r="VHD13" s="13" t="s">
        <v>1764</v>
      </c>
      <c r="VHE13" s="8">
        <v>42796</v>
      </c>
      <c r="VHF13" s="12" t="s">
        <v>1763</v>
      </c>
      <c r="VHG13" s="12" t="s">
        <v>1608</v>
      </c>
      <c r="VHH13" s="13" t="s">
        <v>1764</v>
      </c>
      <c r="VHI13" s="8">
        <v>42796</v>
      </c>
      <c r="VHJ13" s="12" t="s">
        <v>1763</v>
      </c>
      <c r="VHK13" s="12" t="s">
        <v>1608</v>
      </c>
      <c r="VHL13" s="13" t="s">
        <v>1764</v>
      </c>
      <c r="VHM13" s="8">
        <v>42796</v>
      </c>
      <c r="VHN13" s="12" t="s">
        <v>1763</v>
      </c>
      <c r="VHO13" s="12" t="s">
        <v>1608</v>
      </c>
      <c r="VHP13" s="13" t="s">
        <v>1764</v>
      </c>
      <c r="VHQ13" s="8">
        <v>42796</v>
      </c>
      <c r="VHR13" s="12" t="s">
        <v>1763</v>
      </c>
      <c r="VHS13" s="12" t="s">
        <v>1608</v>
      </c>
      <c r="VHT13" s="13" t="s">
        <v>1764</v>
      </c>
      <c r="VHU13" s="8">
        <v>42796</v>
      </c>
      <c r="VHV13" s="12" t="s">
        <v>1763</v>
      </c>
      <c r="VHW13" s="12" t="s">
        <v>1608</v>
      </c>
      <c r="VHX13" s="13" t="s">
        <v>1764</v>
      </c>
      <c r="VHY13" s="8">
        <v>42796</v>
      </c>
      <c r="VHZ13" s="12" t="s">
        <v>1763</v>
      </c>
      <c r="VIA13" s="12" t="s">
        <v>1608</v>
      </c>
      <c r="VIB13" s="13" t="s">
        <v>1764</v>
      </c>
      <c r="VIC13" s="8">
        <v>42796</v>
      </c>
      <c r="VID13" s="12" t="s">
        <v>1763</v>
      </c>
      <c r="VIE13" s="12" t="s">
        <v>1608</v>
      </c>
      <c r="VIF13" s="13" t="s">
        <v>1764</v>
      </c>
      <c r="VIG13" s="8">
        <v>42796</v>
      </c>
      <c r="VIH13" s="12" t="s">
        <v>1763</v>
      </c>
      <c r="VII13" s="12" t="s">
        <v>1608</v>
      </c>
      <c r="VIJ13" s="13" t="s">
        <v>1764</v>
      </c>
      <c r="VIK13" s="8">
        <v>42796</v>
      </c>
      <c r="VIL13" s="12" t="s">
        <v>1763</v>
      </c>
      <c r="VIM13" s="12" t="s">
        <v>1608</v>
      </c>
      <c r="VIN13" s="13" t="s">
        <v>1764</v>
      </c>
      <c r="VIO13" s="8">
        <v>42796</v>
      </c>
      <c r="VIP13" s="12" t="s">
        <v>1763</v>
      </c>
      <c r="VIQ13" s="12" t="s">
        <v>1608</v>
      </c>
      <c r="VIR13" s="13" t="s">
        <v>1764</v>
      </c>
      <c r="VIS13" s="8">
        <v>42796</v>
      </c>
      <c r="VIT13" s="12" t="s">
        <v>1763</v>
      </c>
      <c r="VIU13" s="12" t="s">
        <v>1608</v>
      </c>
      <c r="VIV13" s="13" t="s">
        <v>1764</v>
      </c>
      <c r="VIW13" s="8">
        <v>42796</v>
      </c>
      <c r="VIX13" s="12" t="s">
        <v>1763</v>
      </c>
      <c r="VIY13" s="12" t="s">
        <v>1608</v>
      </c>
      <c r="VIZ13" s="13" t="s">
        <v>1764</v>
      </c>
      <c r="VJA13" s="8">
        <v>42796</v>
      </c>
      <c r="VJB13" s="12" t="s">
        <v>1763</v>
      </c>
      <c r="VJC13" s="12" t="s">
        <v>1608</v>
      </c>
      <c r="VJD13" s="13" t="s">
        <v>1764</v>
      </c>
      <c r="VJE13" s="8">
        <v>42796</v>
      </c>
      <c r="VJF13" s="12" t="s">
        <v>1763</v>
      </c>
      <c r="VJG13" s="12" t="s">
        <v>1608</v>
      </c>
      <c r="VJH13" s="13" t="s">
        <v>1764</v>
      </c>
      <c r="VJI13" s="8">
        <v>42796</v>
      </c>
      <c r="VJJ13" s="12" t="s">
        <v>1763</v>
      </c>
      <c r="VJK13" s="12" t="s">
        <v>1608</v>
      </c>
      <c r="VJL13" s="13" t="s">
        <v>1764</v>
      </c>
      <c r="VJM13" s="8">
        <v>42796</v>
      </c>
      <c r="VJN13" s="12" t="s">
        <v>1763</v>
      </c>
      <c r="VJO13" s="12" t="s">
        <v>1608</v>
      </c>
      <c r="VJP13" s="13" t="s">
        <v>1764</v>
      </c>
      <c r="VJQ13" s="8">
        <v>42796</v>
      </c>
      <c r="VJR13" s="12" t="s">
        <v>1763</v>
      </c>
      <c r="VJS13" s="12" t="s">
        <v>1608</v>
      </c>
      <c r="VJT13" s="13" t="s">
        <v>1764</v>
      </c>
      <c r="VJU13" s="8">
        <v>42796</v>
      </c>
      <c r="VJV13" s="12" t="s">
        <v>1763</v>
      </c>
      <c r="VJW13" s="12" t="s">
        <v>1608</v>
      </c>
      <c r="VJX13" s="13" t="s">
        <v>1764</v>
      </c>
      <c r="VJY13" s="8">
        <v>42796</v>
      </c>
      <c r="VJZ13" s="12" t="s">
        <v>1763</v>
      </c>
      <c r="VKA13" s="12" t="s">
        <v>1608</v>
      </c>
      <c r="VKB13" s="13" t="s">
        <v>1764</v>
      </c>
      <c r="VKC13" s="8">
        <v>42796</v>
      </c>
      <c r="VKD13" s="12" t="s">
        <v>1763</v>
      </c>
      <c r="VKE13" s="12" t="s">
        <v>1608</v>
      </c>
      <c r="VKF13" s="13" t="s">
        <v>1764</v>
      </c>
      <c r="VKG13" s="8">
        <v>42796</v>
      </c>
      <c r="VKH13" s="12" t="s">
        <v>1763</v>
      </c>
      <c r="VKI13" s="12" t="s">
        <v>1608</v>
      </c>
      <c r="VKJ13" s="13" t="s">
        <v>1764</v>
      </c>
      <c r="VKK13" s="8">
        <v>42796</v>
      </c>
      <c r="VKL13" s="12" t="s">
        <v>1763</v>
      </c>
      <c r="VKM13" s="12" t="s">
        <v>1608</v>
      </c>
      <c r="VKN13" s="13" t="s">
        <v>1764</v>
      </c>
      <c r="VKO13" s="8">
        <v>42796</v>
      </c>
      <c r="VKP13" s="12" t="s">
        <v>1763</v>
      </c>
      <c r="VKQ13" s="12" t="s">
        <v>1608</v>
      </c>
      <c r="VKR13" s="13" t="s">
        <v>1764</v>
      </c>
      <c r="VKS13" s="8">
        <v>42796</v>
      </c>
      <c r="VKT13" s="12" t="s">
        <v>1763</v>
      </c>
      <c r="VKU13" s="12" t="s">
        <v>1608</v>
      </c>
      <c r="VKV13" s="13" t="s">
        <v>1764</v>
      </c>
      <c r="VKW13" s="8">
        <v>42796</v>
      </c>
      <c r="VKX13" s="12" t="s">
        <v>1763</v>
      </c>
      <c r="VKY13" s="12" t="s">
        <v>1608</v>
      </c>
      <c r="VKZ13" s="13" t="s">
        <v>1764</v>
      </c>
      <c r="VLA13" s="8">
        <v>42796</v>
      </c>
      <c r="VLB13" s="12" t="s">
        <v>1763</v>
      </c>
      <c r="VLC13" s="12" t="s">
        <v>1608</v>
      </c>
      <c r="VLD13" s="13" t="s">
        <v>1764</v>
      </c>
      <c r="VLE13" s="8">
        <v>42796</v>
      </c>
      <c r="VLF13" s="12" t="s">
        <v>1763</v>
      </c>
      <c r="VLG13" s="12" t="s">
        <v>1608</v>
      </c>
      <c r="VLH13" s="13" t="s">
        <v>1764</v>
      </c>
      <c r="VLI13" s="8">
        <v>42796</v>
      </c>
      <c r="VLJ13" s="12" t="s">
        <v>1763</v>
      </c>
      <c r="VLK13" s="12" t="s">
        <v>1608</v>
      </c>
      <c r="VLL13" s="13" t="s">
        <v>1764</v>
      </c>
      <c r="VLM13" s="8">
        <v>42796</v>
      </c>
      <c r="VLN13" s="12" t="s">
        <v>1763</v>
      </c>
      <c r="VLO13" s="12" t="s">
        <v>1608</v>
      </c>
      <c r="VLP13" s="13" t="s">
        <v>1764</v>
      </c>
      <c r="VLQ13" s="8">
        <v>42796</v>
      </c>
      <c r="VLR13" s="12" t="s">
        <v>1763</v>
      </c>
      <c r="VLS13" s="12" t="s">
        <v>1608</v>
      </c>
      <c r="VLT13" s="13" t="s">
        <v>1764</v>
      </c>
      <c r="VLU13" s="8">
        <v>42796</v>
      </c>
      <c r="VLV13" s="12" t="s">
        <v>1763</v>
      </c>
      <c r="VLW13" s="12" t="s">
        <v>1608</v>
      </c>
      <c r="VLX13" s="13" t="s">
        <v>1764</v>
      </c>
      <c r="VLY13" s="8">
        <v>42796</v>
      </c>
      <c r="VLZ13" s="12" t="s">
        <v>1763</v>
      </c>
      <c r="VMA13" s="12" t="s">
        <v>1608</v>
      </c>
      <c r="VMB13" s="13" t="s">
        <v>1764</v>
      </c>
      <c r="VMC13" s="8">
        <v>42796</v>
      </c>
      <c r="VMD13" s="12" t="s">
        <v>1763</v>
      </c>
      <c r="VME13" s="12" t="s">
        <v>1608</v>
      </c>
      <c r="VMF13" s="13" t="s">
        <v>1764</v>
      </c>
      <c r="VMG13" s="8">
        <v>42796</v>
      </c>
      <c r="VMH13" s="12" t="s">
        <v>1763</v>
      </c>
      <c r="VMI13" s="12" t="s">
        <v>1608</v>
      </c>
      <c r="VMJ13" s="13" t="s">
        <v>1764</v>
      </c>
      <c r="VMK13" s="8">
        <v>42796</v>
      </c>
      <c r="VML13" s="12" t="s">
        <v>1763</v>
      </c>
      <c r="VMM13" s="12" t="s">
        <v>1608</v>
      </c>
      <c r="VMN13" s="13" t="s">
        <v>1764</v>
      </c>
      <c r="VMO13" s="8">
        <v>42796</v>
      </c>
      <c r="VMP13" s="12" t="s">
        <v>1763</v>
      </c>
      <c r="VMQ13" s="12" t="s">
        <v>1608</v>
      </c>
      <c r="VMR13" s="13" t="s">
        <v>1764</v>
      </c>
      <c r="VMS13" s="8">
        <v>42796</v>
      </c>
      <c r="VMT13" s="12" t="s">
        <v>1763</v>
      </c>
      <c r="VMU13" s="12" t="s">
        <v>1608</v>
      </c>
      <c r="VMV13" s="13" t="s">
        <v>1764</v>
      </c>
      <c r="VMW13" s="8">
        <v>42796</v>
      </c>
      <c r="VMX13" s="12" t="s">
        <v>1763</v>
      </c>
      <c r="VMY13" s="12" t="s">
        <v>1608</v>
      </c>
      <c r="VMZ13" s="13" t="s">
        <v>1764</v>
      </c>
      <c r="VNA13" s="8">
        <v>42796</v>
      </c>
      <c r="VNB13" s="12" t="s">
        <v>1763</v>
      </c>
      <c r="VNC13" s="12" t="s">
        <v>1608</v>
      </c>
      <c r="VND13" s="13" t="s">
        <v>1764</v>
      </c>
      <c r="VNE13" s="8">
        <v>42796</v>
      </c>
      <c r="VNF13" s="12" t="s">
        <v>1763</v>
      </c>
      <c r="VNG13" s="12" t="s">
        <v>1608</v>
      </c>
      <c r="VNH13" s="13" t="s">
        <v>1764</v>
      </c>
      <c r="VNI13" s="8">
        <v>42796</v>
      </c>
      <c r="VNJ13" s="12" t="s">
        <v>1763</v>
      </c>
      <c r="VNK13" s="12" t="s">
        <v>1608</v>
      </c>
      <c r="VNL13" s="13" t="s">
        <v>1764</v>
      </c>
      <c r="VNM13" s="8">
        <v>42796</v>
      </c>
      <c r="VNN13" s="12" t="s">
        <v>1763</v>
      </c>
      <c r="VNO13" s="12" t="s">
        <v>1608</v>
      </c>
      <c r="VNP13" s="13" t="s">
        <v>1764</v>
      </c>
      <c r="VNQ13" s="8">
        <v>42796</v>
      </c>
      <c r="VNR13" s="12" t="s">
        <v>1763</v>
      </c>
      <c r="VNS13" s="12" t="s">
        <v>1608</v>
      </c>
      <c r="VNT13" s="13" t="s">
        <v>1764</v>
      </c>
      <c r="VNU13" s="8">
        <v>42796</v>
      </c>
      <c r="VNV13" s="12" t="s">
        <v>1763</v>
      </c>
      <c r="VNW13" s="12" t="s">
        <v>1608</v>
      </c>
      <c r="VNX13" s="13" t="s">
        <v>1764</v>
      </c>
      <c r="VNY13" s="8">
        <v>42796</v>
      </c>
      <c r="VNZ13" s="12" t="s">
        <v>1763</v>
      </c>
      <c r="VOA13" s="12" t="s">
        <v>1608</v>
      </c>
      <c r="VOB13" s="13" t="s">
        <v>1764</v>
      </c>
      <c r="VOC13" s="8">
        <v>42796</v>
      </c>
      <c r="VOD13" s="12" t="s">
        <v>1763</v>
      </c>
      <c r="VOE13" s="12" t="s">
        <v>1608</v>
      </c>
      <c r="VOF13" s="13" t="s">
        <v>1764</v>
      </c>
      <c r="VOG13" s="8">
        <v>42796</v>
      </c>
      <c r="VOH13" s="12" t="s">
        <v>1763</v>
      </c>
      <c r="VOI13" s="12" t="s">
        <v>1608</v>
      </c>
      <c r="VOJ13" s="13" t="s">
        <v>1764</v>
      </c>
      <c r="VOK13" s="8">
        <v>42796</v>
      </c>
      <c r="VOL13" s="12" t="s">
        <v>1763</v>
      </c>
      <c r="VOM13" s="12" t="s">
        <v>1608</v>
      </c>
      <c r="VON13" s="13" t="s">
        <v>1764</v>
      </c>
      <c r="VOO13" s="8">
        <v>42796</v>
      </c>
      <c r="VOP13" s="12" t="s">
        <v>1763</v>
      </c>
      <c r="VOQ13" s="12" t="s">
        <v>1608</v>
      </c>
      <c r="VOR13" s="13" t="s">
        <v>1764</v>
      </c>
      <c r="VOS13" s="8">
        <v>42796</v>
      </c>
      <c r="VOT13" s="12" t="s">
        <v>1763</v>
      </c>
      <c r="VOU13" s="12" t="s">
        <v>1608</v>
      </c>
      <c r="VOV13" s="13" t="s">
        <v>1764</v>
      </c>
      <c r="VOW13" s="8">
        <v>42796</v>
      </c>
      <c r="VOX13" s="12" t="s">
        <v>1763</v>
      </c>
      <c r="VOY13" s="12" t="s">
        <v>1608</v>
      </c>
      <c r="VOZ13" s="13" t="s">
        <v>1764</v>
      </c>
      <c r="VPA13" s="8">
        <v>42796</v>
      </c>
      <c r="VPB13" s="12" t="s">
        <v>1763</v>
      </c>
      <c r="VPC13" s="12" t="s">
        <v>1608</v>
      </c>
      <c r="VPD13" s="13" t="s">
        <v>1764</v>
      </c>
      <c r="VPE13" s="8">
        <v>42796</v>
      </c>
      <c r="VPF13" s="12" t="s">
        <v>1763</v>
      </c>
      <c r="VPG13" s="12" t="s">
        <v>1608</v>
      </c>
      <c r="VPH13" s="13" t="s">
        <v>1764</v>
      </c>
      <c r="VPI13" s="8">
        <v>42796</v>
      </c>
      <c r="VPJ13" s="12" t="s">
        <v>1763</v>
      </c>
      <c r="VPK13" s="12" t="s">
        <v>1608</v>
      </c>
      <c r="VPL13" s="13" t="s">
        <v>1764</v>
      </c>
      <c r="VPM13" s="8">
        <v>42796</v>
      </c>
      <c r="VPN13" s="12" t="s">
        <v>1763</v>
      </c>
      <c r="VPO13" s="12" t="s">
        <v>1608</v>
      </c>
      <c r="VPP13" s="13" t="s">
        <v>1764</v>
      </c>
      <c r="VPQ13" s="8">
        <v>42796</v>
      </c>
      <c r="VPR13" s="12" t="s">
        <v>1763</v>
      </c>
      <c r="VPS13" s="12" t="s">
        <v>1608</v>
      </c>
      <c r="VPT13" s="13" t="s">
        <v>1764</v>
      </c>
      <c r="VPU13" s="8">
        <v>42796</v>
      </c>
      <c r="VPV13" s="12" t="s">
        <v>1763</v>
      </c>
      <c r="VPW13" s="12" t="s">
        <v>1608</v>
      </c>
      <c r="VPX13" s="13" t="s">
        <v>1764</v>
      </c>
      <c r="VPY13" s="8">
        <v>42796</v>
      </c>
      <c r="VPZ13" s="12" t="s">
        <v>1763</v>
      </c>
      <c r="VQA13" s="12" t="s">
        <v>1608</v>
      </c>
      <c r="VQB13" s="13" t="s">
        <v>1764</v>
      </c>
      <c r="VQC13" s="8">
        <v>42796</v>
      </c>
      <c r="VQD13" s="12" t="s">
        <v>1763</v>
      </c>
      <c r="VQE13" s="12" t="s">
        <v>1608</v>
      </c>
      <c r="VQF13" s="13" t="s">
        <v>1764</v>
      </c>
      <c r="VQG13" s="8">
        <v>42796</v>
      </c>
      <c r="VQH13" s="12" t="s">
        <v>1763</v>
      </c>
      <c r="VQI13" s="12" t="s">
        <v>1608</v>
      </c>
      <c r="VQJ13" s="13" t="s">
        <v>1764</v>
      </c>
      <c r="VQK13" s="8">
        <v>42796</v>
      </c>
      <c r="VQL13" s="12" t="s">
        <v>1763</v>
      </c>
      <c r="VQM13" s="12" t="s">
        <v>1608</v>
      </c>
      <c r="VQN13" s="13" t="s">
        <v>1764</v>
      </c>
      <c r="VQO13" s="8">
        <v>42796</v>
      </c>
      <c r="VQP13" s="12" t="s">
        <v>1763</v>
      </c>
      <c r="VQQ13" s="12" t="s">
        <v>1608</v>
      </c>
      <c r="VQR13" s="13" t="s">
        <v>1764</v>
      </c>
      <c r="VQS13" s="8">
        <v>42796</v>
      </c>
      <c r="VQT13" s="12" t="s">
        <v>1763</v>
      </c>
      <c r="VQU13" s="12" t="s">
        <v>1608</v>
      </c>
      <c r="VQV13" s="13" t="s">
        <v>1764</v>
      </c>
      <c r="VQW13" s="8">
        <v>42796</v>
      </c>
      <c r="VQX13" s="12" t="s">
        <v>1763</v>
      </c>
      <c r="VQY13" s="12" t="s">
        <v>1608</v>
      </c>
      <c r="VQZ13" s="13" t="s">
        <v>1764</v>
      </c>
      <c r="VRA13" s="8">
        <v>42796</v>
      </c>
      <c r="VRB13" s="12" t="s">
        <v>1763</v>
      </c>
      <c r="VRC13" s="12" t="s">
        <v>1608</v>
      </c>
      <c r="VRD13" s="13" t="s">
        <v>1764</v>
      </c>
      <c r="VRE13" s="8">
        <v>42796</v>
      </c>
      <c r="VRF13" s="12" t="s">
        <v>1763</v>
      </c>
      <c r="VRG13" s="12" t="s">
        <v>1608</v>
      </c>
      <c r="VRH13" s="13" t="s">
        <v>1764</v>
      </c>
      <c r="VRI13" s="8">
        <v>42796</v>
      </c>
      <c r="VRJ13" s="12" t="s">
        <v>1763</v>
      </c>
      <c r="VRK13" s="12" t="s">
        <v>1608</v>
      </c>
      <c r="VRL13" s="13" t="s">
        <v>1764</v>
      </c>
      <c r="VRM13" s="8">
        <v>42796</v>
      </c>
      <c r="VRN13" s="12" t="s">
        <v>1763</v>
      </c>
      <c r="VRO13" s="12" t="s">
        <v>1608</v>
      </c>
      <c r="VRP13" s="13" t="s">
        <v>1764</v>
      </c>
      <c r="VRQ13" s="8">
        <v>42796</v>
      </c>
      <c r="VRR13" s="12" t="s">
        <v>1763</v>
      </c>
      <c r="VRS13" s="12" t="s">
        <v>1608</v>
      </c>
      <c r="VRT13" s="13" t="s">
        <v>1764</v>
      </c>
      <c r="VRU13" s="8">
        <v>42796</v>
      </c>
      <c r="VRV13" s="12" t="s">
        <v>1763</v>
      </c>
      <c r="VRW13" s="12" t="s">
        <v>1608</v>
      </c>
      <c r="VRX13" s="13" t="s">
        <v>1764</v>
      </c>
      <c r="VRY13" s="8">
        <v>42796</v>
      </c>
      <c r="VRZ13" s="12" t="s">
        <v>1763</v>
      </c>
      <c r="VSA13" s="12" t="s">
        <v>1608</v>
      </c>
      <c r="VSB13" s="13" t="s">
        <v>1764</v>
      </c>
      <c r="VSC13" s="8">
        <v>42796</v>
      </c>
      <c r="VSD13" s="12" t="s">
        <v>1763</v>
      </c>
      <c r="VSE13" s="12" t="s">
        <v>1608</v>
      </c>
      <c r="VSF13" s="13" t="s">
        <v>1764</v>
      </c>
      <c r="VSG13" s="8">
        <v>42796</v>
      </c>
      <c r="VSH13" s="12" t="s">
        <v>1763</v>
      </c>
      <c r="VSI13" s="12" t="s">
        <v>1608</v>
      </c>
      <c r="VSJ13" s="13" t="s">
        <v>1764</v>
      </c>
      <c r="VSK13" s="8">
        <v>42796</v>
      </c>
      <c r="VSL13" s="12" t="s">
        <v>1763</v>
      </c>
      <c r="VSM13" s="12" t="s">
        <v>1608</v>
      </c>
      <c r="VSN13" s="13" t="s">
        <v>1764</v>
      </c>
      <c r="VSO13" s="8">
        <v>42796</v>
      </c>
      <c r="VSP13" s="12" t="s">
        <v>1763</v>
      </c>
      <c r="VSQ13" s="12" t="s">
        <v>1608</v>
      </c>
      <c r="VSR13" s="13" t="s">
        <v>1764</v>
      </c>
      <c r="VSS13" s="8">
        <v>42796</v>
      </c>
      <c r="VST13" s="12" t="s">
        <v>1763</v>
      </c>
      <c r="VSU13" s="12" t="s">
        <v>1608</v>
      </c>
      <c r="VSV13" s="13" t="s">
        <v>1764</v>
      </c>
      <c r="VSW13" s="8">
        <v>42796</v>
      </c>
      <c r="VSX13" s="12" t="s">
        <v>1763</v>
      </c>
      <c r="VSY13" s="12" t="s">
        <v>1608</v>
      </c>
      <c r="VSZ13" s="13" t="s">
        <v>1764</v>
      </c>
      <c r="VTA13" s="8">
        <v>42796</v>
      </c>
      <c r="VTB13" s="12" t="s">
        <v>1763</v>
      </c>
      <c r="VTC13" s="12" t="s">
        <v>1608</v>
      </c>
      <c r="VTD13" s="13" t="s">
        <v>1764</v>
      </c>
      <c r="VTE13" s="8">
        <v>42796</v>
      </c>
      <c r="VTF13" s="12" t="s">
        <v>1763</v>
      </c>
      <c r="VTG13" s="12" t="s">
        <v>1608</v>
      </c>
      <c r="VTH13" s="13" t="s">
        <v>1764</v>
      </c>
      <c r="VTI13" s="8">
        <v>42796</v>
      </c>
      <c r="VTJ13" s="12" t="s">
        <v>1763</v>
      </c>
      <c r="VTK13" s="12" t="s">
        <v>1608</v>
      </c>
      <c r="VTL13" s="13" t="s">
        <v>1764</v>
      </c>
      <c r="VTM13" s="8">
        <v>42796</v>
      </c>
      <c r="VTN13" s="12" t="s">
        <v>1763</v>
      </c>
      <c r="VTO13" s="12" t="s">
        <v>1608</v>
      </c>
      <c r="VTP13" s="13" t="s">
        <v>1764</v>
      </c>
      <c r="VTQ13" s="8">
        <v>42796</v>
      </c>
      <c r="VTR13" s="12" t="s">
        <v>1763</v>
      </c>
      <c r="VTS13" s="12" t="s">
        <v>1608</v>
      </c>
      <c r="VTT13" s="13" t="s">
        <v>1764</v>
      </c>
      <c r="VTU13" s="8">
        <v>42796</v>
      </c>
      <c r="VTV13" s="12" t="s">
        <v>1763</v>
      </c>
      <c r="VTW13" s="12" t="s">
        <v>1608</v>
      </c>
      <c r="VTX13" s="13" t="s">
        <v>1764</v>
      </c>
      <c r="VTY13" s="8">
        <v>42796</v>
      </c>
      <c r="VTZ13" s="12" t="s">
        <v>1763</v>
      </c>
      <c r="VUA13" s="12" t="s">
        <v>1608</v>
      </c>
      <c r="VUB13" s="13" t="s">
        <v>1764</v>
      </c>
      <c r="VUC13" s="8">
        <v>42796</v>
      </c>
      <c r="VUD13" s="12" t="s">
        <v>1763</v>
      </c>
      <c r="VUE13" s="12" t="s">
        <v>1608</v>
      </c>
      <c r="VUF13" s="13" t="s">
        <v>1764</v>
      </c>
      <c r="VUG13" s="8">
        <v>42796</v>
      </c>
      <c r="VUH13" s="12" t="s">
        <v>1763</v>
      </c>
      <c r="VUI13" s="12" t="s">
        <v>1608</v>
      </c>
      <c r="VUJ13" s="13" t="s">
        <v>1764</v>
      </c>
      <c r="VUK13" s="8">
        <v>42796</v>
      </c>
      <c r="VUL13" s="12" t="s">
        <v>1763</v>
      </c>
      <c r="VUM13" s="12" t="s">
        <v>1608</v>
      </c>
      <c r="VUN13" s="13" t="s">
        <v>1764</v>
      </c>
      <c r="VUO13" s="8">
        <v>42796</v>
      </c>
      <c r="VUP13" s="12" t="s">
        <v>1763</v>
      </c>
      <c r="VUQ13" s="12" t="s">
        <v>1608</v>
      </c>
      <c r="VUR13" s="13" t="s">
        <v>1764</v>
      </c>
      <c r="VUS13" s="8">
        <v>42796</v>
      </c>
      <c r="VUT13" s="12" t="s">
        <v>1763</v>
      </c>
      <c r="VUU13" s="12" t="s">
        <v>1608</v>
      </c>
      <c r="VUV13" s="13" t="s">
        <v>1764</v>
      </c>
      <c r="VUW13" s="8">
        <v>42796</v>
      </c>
      <c r="VUX13" s="12" t="s">
        <v>1763</v>
      </c>
      <c r="VUY13" s="12" t="s">
        <v>1608</v>
      </c>
      <c r="VUZ13" s="13" t="s">
        <v>1764</v>
      </c>
      <c r="VVA13" s="8">
        <v>42796</v>
      </c>
      <c r="VVB13" s="12" t="s">
        <v>1763</v>
      </c>
      <c r="VVC13" s="12" t="s">
        <v>1608</v>
      </c>
      <c r="VVD13" s="13" t="s">
        <v>1764</v>
      </c>
      <c r="VVE13" s="8">
        <v>42796</v>
      </c>
      <c r="VVF13" s="12" t="s">
        <v>1763</v>
      </c>
      <c r="VVG13" s="12" t="s">
        <v>1608</v>
      </c>
      <c r="VVH13" s="13" t="s">
        <v>1764</v>
      </c>
      <c r="VVI13" s="8">
        <v>42796</v>
      </c>
      <c r="VVJ13" s="12" t="s">
        <v>1763</v>
      </c>
      <c r="VVK13" s="12" t="s">
        <v>1608</v>
      </c>
      <c r="VVL13" s="13" t="s">
        <v>1764</v>
      </c>
      <c r="VVM13" s="8">
        <v>42796</v>
      </c>
      <c r="VVN13" s="12" t="s">
        <v>1763</v>
      </c>
      <c r="VVO13" s="12" t="s">
        <v>1608</v>
      </c>
      <c r="VVP13" s="13" t="s">
        <v>1764</v>
      </c>
      <c r="VVQ13" s="8">
        <v>42796</v>
      </c>
      <c r="VVR13" s="12" t="s">
        <v>1763</v>
      </c>
      <c r="VVS13" s="12" t="s">
        <v>1608</v>
      </c>
      <c r="VVT13" s="13" t="s">
        <v>1764</v>
      </c>
      <c r="VVU13" s="8">
        <v>42796</v>
      </c>
      <c r="VVV13" s="12" t="s">
        <v>1763</v>
      </c>
      <c r="VVW13" s="12" t="s">
        <v>1608</v>
      </c>
      <c r="VVX13" s="13" t="s">
        <v>1764</v>
      </c>
      <c r="VVY13" s="8">
        <v>42796</v>
      </c>
      <c r="VVZ13" s="12" t="s">
        <v>1763</v>
      </c>
      <c r="VWA13" s="12" t="s">
        <v>1608</v>
      </c>
      <c r="VWB13" s="13" t="s">
        <v>1764</v>
      </c>
      <c r="VWC13" s="8">
        <v>42796</v>
      </c>
      <c r="VWD13" s="12" t="s">
        <v>1763</v>
      </c>
      <c r="VWE13" s="12" t="s">
        <v>1608</v>
      </c>
      <c r="VWF13" s="13" t="s">
        <v>1764</v>
      </c>
      <c r="VWG13" s="8">
        <v>42796</v>
      </c>
      <c r="VWH13" s="12" t="s">
        <v>1763</v>
      </c>
      <c r="VWI13" s="12" t="s">
        <v>1608</v>
      </c>
      <c r="VWJ13" s="13" t="s">
        <v>1764</v>
      </c>
      <c r="VWK13" s="8">
        <v>42796</v>
      </c>
      <c r="VWL13" s="12" t="s">
        <v>1763</v>
      </c>
      <c r="VWM13" s="12" t="s">
        <v>1608</v>
      </c>
      <c r="VWN13" s="13" t="s">
        <v>1764</v>
      </c>
      <c r="VWO13" s="8">
        <v>42796</v>
      </c>
      <c r="VWP13" s="12" t="s">
        <v>1763</v>
      </c>
      <c r="VWQ13" s="12" t="s">
        <v>1608</v>
      </c>
      <c r="VWR13" s="13" t="s">
        <v>1764</v>
      </c>
      <c r="VWS13" s="8">
        <v>42796</v>
      </c>
      <c r="VWT13" s="12" t="s">
        <v>1763</v>
      </c>
      <c r="VWU13" s="12" t="s">
        <v>1608</v>
      </c>
      <c r="VWV13" s="13" t="s">
        <v>1764</v>
      </c>
      <c r="VWW13" s="8">
        <v>42796</v>
      </c>
      <c r="VWX13" s="12" t="s">
        <v>1763</v>
      </c>
      <c r="VWY13" s="12" t="s">
        <v>1608</v>
      </c>
      <c r="VWZ13" s="13" t="s">
        <v>1764</v>
      </c>
      <c r="VXA13" s="8">
        <v>42796</v>
      </c>
      <c r="VXB13" s="12" t="s">
        <v>1763</v>
      </c>
      <c r="VXC13" s="12" t="s">
        <v>1608</v>
      </c>
      <c r="VXD13" s="13" t="s">
        <v>1764</v>
      </c>
      <c r="VXE13" s="8">
        <v>42796</v>
      </c>
      <c r="VXF13" s="12" t="s">
        <v>1763</v>
      </c>
      <c r="VXG13" s="12" t="s">
        <v>1608</v>
      </c>
      <c r="VXH13" s="13" t="s">
        <v>1764</v>
      </c>
      <c r="VXI13" s="8">
        <v>42796</v>
      </c>
      <c r="VXJ13" s="12" t="s">
        <v>1763</v>
      </c>
      <c r="VXK13" s="12" t="s">
        <v>1608</v>
      </c>
      <c r="VXL13" s="13" t="s">
        <v>1764</v>
      </c>
      <c r="VXM13" s="8">
        <v>42796</v>
      </c>
      <c r="VXN13" s="12" t="s">
        <v>1763</v>
      </c>
      <c r="VXO13" s="12" t="s">
        <v>1608</v>
      </c>
      <c r="VXP13" s="13" t="s">
        <v>1764</v>
      </c>
      <c r="VXQ13" s="8">
        <v>42796</v>
      </c>
      <c r="VXR13" s="12" t="s">
        <v>1763</v>
      </c>
      <c r="VXS13" s="12" t="s">
        <v>1608</v>
      </c>
      <c r="VXT13" s="13" t="s">
        <v>1764</v>
      </c>
      <c r="VXU13" s="8">
        <v>42796</v>
      </c>
      <c r="VXV13" s="12" t="s">
        <v>1763</v>
      </c>
      <c r="VXW13" s="12" t="s">
        <v>1608</v>
      </c>
      <c r="VXX13" s="13" t="s">
        <v>1764</v>
      </c>
      <c r="VXY13" s="8">
        <v>42796</v>
      </c>
      <c r="VXZ13" s="12" t="s">
        <v>1763</v>
      </c>
      <c r="VYA13" s="12" t="s">
        <v>1608</v>
      </c>
      <c r="VYB13" s="13" t="s">
        <v>1764</v>
      </c>
      <c r="VYC13" s="8">
        <v>42796</v>
      </c>
      <c r="VYD13" s="12" t="s">
        <v>1763</v>
      </c>
      <c r="VYE13" s="12" t="s">
        <v>1608</v>
      </c>
      <c r="VYF13" s="13" t="s">
        <v>1764</v>
      </c>
      <c r="VYG13" s="8">
        <v>42796</v>
      </c>
      <c r="VYH13" s="12" t="s">
        <v>1763</v>
      </c>
      <c r="VYI13" s="12" t="s">
        <v>1608</v>
      </c>
      <c r="VYJ13" s="13" t="s">
        <v>1764</v>
      </c>
      <c r="VYK13" s="8">
        <v>42796</v>
      </c>
      <c r="VYL13" s="12" t="s">
        <v>1763</v>
      </c>
      <c r="VYM13" s="12" t="s">
        <v>1608</v>
      </c>
      <c r="VYN13" s="13" t="s">
        <v>1764</v>
      </c>
      <c r="VYO13" s="8">
        <v>42796</v>
      </c>
      <c r="VYP13" s="12" t="s">
        <v>1763</v>
      </c>
      <c r="VYQ13" s="12" t="s">
        <v>1608</v>
      </c>
      <c r="VYR13" s="13" t="s">
        <v>1764</v>
      </c>
      <c r="VYS13" s="8">
        <v>42796</v>
      </c>
      <c r="VYT13" s="12" t="s">
        <v>1763</v>
      </c>
      <c r="VYU13" s="12" t="s">
        <v>1608</v>
      </c>
      <c r="VYV13" s="13" t="s">
        <v>1764</v>
      </c>
      <c r="VYW13" s="8">
        <v>42796</v>
      </c>
      <c r="VYX13" s="12" t="s">
        <v>1763</v>
      </c>
      <c r="VYY13" s="12" t="s">
        <v>1608</v>
      </c>
      <c r="VYZ13" s="13" t="s">
        <v>1764</v>
      </c>
      <c r="VZA13" s="8">
        <v>42796</v>
      </c>
      <c r="VZB13" s="12" t="s">
        <v>1763</v>
      </c>
      <c r="VZC13" s="12" t="s">
        <v>1608</v>
      </c>
      <c r="VZD13" s="13" t="s">
        <v>1764</v>
      </c>
      <c r="VZE13" s="8">
        <v>42796</v>
      </c>
      <c r="VZF13" s="12" t="s">
        <v>1763</v>
      </c>
      <c r="VZG13" s="12" t="s">
        <v>1608</v>
      </c>
      <c r="VZH13" s="13" t="s">
        <v>1764</v>
      </c>
      <c r="VZI13" s="8">
        <v>42796</v>
      </c>
      <c r="VZJ13" s="12" t="s">
        <v>1763</v>
      </c>
      <c r="VZK13" s="12" t="s">
        <v>1608</v>
      </c>
      <c r="VZL13" s="13" t="s">
        <v>1764</v>
      </c>
      <c r="VZM13" s="8">
        <v>42796</v>
      </c>
      <c r="VZN13" s="12" t="s">
        <v>1763</v>
      </c>
      <c r="VZO13" s="12" t="s">
        <v>1608</v>
      </c>
      <c r="VZP13" s="13" t="s">
        <v>1764</v>
      </c>
      <c r="VZQ13" s="8">
        <v>42796</v>
      </c>
      <c r="VZR13" s="12" t="s">
        <v>1763</v>
      </c>
      <c r="VZS13" s="12" t="s">
        <v>1608</v>
      </c>
      <c r="VZT13" s="13" t="s">
        <v>1764</v>
      </c>
      <c r="VZU13" s="8">
        <v>42796</v>
      </c>
      <c r="VZV13" s="12" t="s">
        <v>1763</v>
      </c>
      <c r="VZW13" s="12" t="s">
        <v>1608</v>
      </c>
      <c r="VZX13" s="13" t="s">
        <v>1764</v>
      </c>
      <c r="VZY13" s="8">
        <v>42796</v>
      </c>
      <c r="VZZ13" s="12" t="s">
        <v>1763</v>
      </c>
      <c r="WAA13" s="12" t="s">
        <v>1608</v>
      </c>
      <c r="WAB13" s="13" t="s">
        <v>1764</v>
      </c>
      <c r="WAC13" s="8">
        <v>42796</v>
      </c>
      <c r="WAD13" s="12" t="s">
        <v>1763</v>
      </c>
      <c r="WAE13" s="12" t="s">
        <v>1608</v>
      </c>
      <c r="WAF13" s="13" t="s">
        <v>1764</v>
      </c>
      <c r="WAG13" s="8">
        <v>42796</v>
      </c>
      <c r="WAH13" s="12" t="s">
        <v>1763</v>
      </c>
      <c r="WAI13" s="12" t="s">
        <v>1608</v>
      </c>
      <c r="WAJ13" s="13" t="s">
        <v>1764</v>
      </c>
      <c r="WAK13" s="8">
        <v>42796</v>
      </c>
      <c r="WAL13" s="12" t="s">
        <v>1763</v>
      </c>
      <c r="WAM13" s="12" t="s">
        <v>1608</v>
      </c>
      <c r="WAN13" s="13" t="s">
        <v>1764</v>
      </c>
      <c r="WAO13" s="8">
        <v>42796</v>
      </c>
      <c r="WAP13" s="12" t="s">
        <v>1763</v>
      </c>
      <c r="WAQ13" s="12" t="s">
        <v>1608</v>
      </c>
      <c r="WAR13" s="13" t="s">
        <v>1764</v>
      </c>
      <c r="WAS13" s="8">
        <v>42796</v>
      </c>
      <c r="WAT13" s="12" t="s">
        <v>1763</v>
      </c>
      <c r="WAU13" s="12" t="s">
        <v>1608</v>
      </c>
      <c r="WAV13" s="13" t="s">
        <v>1764</v>
      </c>
      <c r="WAW13" s="8">
        <v>42796</v>
      </c>
      <c r="WAX13" s="12" t="s">
        <v>1763</v>
      </c>
      <c r="WAY13" s="12" t="s">
        <v>1608</v>
      </c>
      <c r="WAZ13" s="13" t="s">
        <v>1764</v>
      </c>
      <c r="WBA13" s="8">
        <v>42796</v>
      </c>
      <c r="WBB13" s="12" t="s">
        <v>1763</v>
      </c>
      <c r="WBC13" s="12" t="s">
        <v>1608</v>
      </c>
      <c r="WBD13" s="13" t="s">
        <v>1764</v>
      </c>
      <c r="WBE13" s="8">
        <v>42796</v>
      </c>
      <c r="WBF13" s="12" t="s">
        <v>1763</v>
      </c>
      <c r="WBG13" s="12" t="s">
        <v>1608</v>
      </c>
      <c r="WBH13" s="13" t="s">
        <v>1764</v>
      </c>
      <c r="WBI13" s="8">
        <v>42796</v>
      </c>
      <c r="WBJ13" s="12" t="s">
        <v>1763</v>
      </c>
      <c r="WBK13" s="12" t="s">
        <v>1608</v>
      </c>
      <c r="WBL13" s="13" t="s">
        <v>1764</v>
      </c>
      <c r="WBM13" s="8">
        <v>42796</v>
      </c>
      <c r="WBN13" s="12" t="s">
        <v>1763</v>
      </c>
      <c r="WBO13" s="12" t="s">
        <v>1608</v>
      </c>
      <c r="WBP13" s="13" t="s">
        <v>1764</v>
      </c>
      <c r="WBQ13" s="8">
        <v>42796</v>
      </c>
      <c r="WBR13" s="12" t="s">
        <v>1763</v>
      </c>
      <c r="WBS13" s="12" t="s">
        <v>1608</v>
      </c>
      <c r="WBT13" s="13" t="s">
        <v>1764</v>
      </c>
      <c r="WBU13" s="8">
        <v>42796</v>
      </c>
      <c r="WBV13" s="12" t="s">
        <v>1763</v>
      </c>
      <c r="WBW13" s="12" t="s">
        <v>1608</v>
      </c>
      <c r="WBX13" s="13" t="s">
        <v>1764</v>
      </c>
      <c r="WBY13" s="8">
        <v>42796</v>
      </c>
      <c r="WBZ13" s="12" t="s">
        <v>1763</v>
      </c>
      <c r="WCA13" s="12" t="s">
        <v>1608</v>
      </c>
      <c r="WCB13" s="13" t="s">
        <v>1764</v>
      </c>
      <c r="WCC13" s="8">
        <v>42796</v>
      </c>
      <c r="WCD13" s="12" t="s">
        <v>1763</v>
      </c>
      <c r="WCE13" s="12" t="s">
        <v>1608</v>
      </c>
      <c r="WCF13" s="13" t="s">
        <v>1764</v>
      </c>
      <c r="WCG13" s="8">
        <v>42796</v>
      </c>
      <c r="WCH13" s="12" t="s">
        <v>1763</v>
      </c>
      <c r="WCI13" s="12" t="s">
        <v>1608</v>
      </c>
      <c r="WCJ13" s="13" t="s">
        <v>1764</v>
      </c>
      <c r="WCK13" s="8">
        <v>42796</v>
      </c>
      <c r="WCL13" s="12" t="s">
        <v>1763</v>
      </c>
      <c r="WCM13" s="12" t="s">
        <v>1608</v>
      </c>
      <c r="WCN13" s="13" t="s">
        <v>1764</v>
      </c>
      <c r="WCO13" s="8">
        <v>42796</v>
      </c>
      <c r="WCP13" s="12" t="s">
        <v>1763</v>
      </c>
      <c r="WCQ13" s="12" t="s">
        <v>1608</v>
      </c>
      <c r="WCR13" s="13" t="s">
        <v>1764</v>
      </c>
      <c r="WCS13" s="8">
        <v>42796</v>
      </c>
      <c r="WCT13" s="12" t="s">
        <v>1763</v>
      </c>
      <c r="WCU13" s="12" t="s">
        <v>1608</v>
      </c>
      <c r="WCV13" s="13" t="s">
        <v>1764</v>
      </c>
      <c r="WCW13" s="8">
        <v>42796</v>
      </c>
      <c r="WCX13" s="12" t="s">
        <v>1763</v>
      </c>
      <c r="WCY13" s="12" t="s">
        <v>1608</v>
      </c>
      <c r="WCZ13" s="13" t="s">
        <v>1764</v>
      </c>
      <c r="WDA13" s="8">
        <v>42796</v>
      </c>
      <c r="WDB13" s="12" t="s">
        <v>1763</v>
      </c>
      <c r="WDC13" s="12" t="s">
        <v>1608</v>
      </c>
      <c r="WDD13" s="13" t="s">
        <v>1764</v>
      </c>
      <c r="WDE13" s="8">
        <v>42796</v>
      </c>
      <c r="WDF13" s="12" t="s">
        <v>1763</v>
      </c>
      <c r="WDG13" s="12" t="s">
        <v>1608</v>
      </c>
      <c r="WDH13" s="13" t="s">
        <v>1764</v>
      </c>
      <c r="WDI13" s="8">
        <v>42796</v>
      </c>
      <c r="WDJ13" s="12" t="s">
        <v>1763</v>
      </c>
      <c r="WDK13" s="12" t="s">
        <v>1608</v>
      </c>
      <c r="WDL13" s="13" t="s">
        <v>1764</v>
      </c>
      <c r="WDM13" s="8">
        <v>42796</v>
      </c>
      <c r="WDN13" s="12" t="s">
        <v>1763</v>
      </c>
      <c r="WDO13" s="12" t="s">
        <v>1608</v>
      </c>
      <c r="WDP13" s="13" t="s">
        <v>1764</v>
      </c>
      <c r="WDQ13" s="8">
        <v>42796</v>
      </c>
      <c r="WDR13" s="12" t="s">
        <v>1763</v>
      </c>
      <c r="WDS13" s="12" t="s">
        <v>1608</v>
      </c>
      <c r="WDT13" s="13" t="s">
        <v>1764</v>
      </c>
      <c r="WDU13" s="8">
        <v>42796</v>
      </c>
      <c r="WDV13" s="12" t="s">
        <v>1763</v>
      </c>
      <c r="WDW13" s="12" t="s">
        <v>1608</v>
      </c>
      <c r="WDX13" s="13" t="s">
        <v>1764</v>
      </c>
      <c r="WDY13" s="8">
        <v>42796</v>
      </c>
      <c r="WDZ13" s="12" t="s">
        <v>1763</v>
      </c>
      <c r="WEA13" s="12" t="s">
        <v>1608</v>
      </c>
      <c r="WEB13" s="13" t="s">
        <v>1764</v>
      </c>
      <c r="WEC13" s="8">
        <v>42796</v>
      </c>
      <c r="WED13" s="12" t="s">
        <v>1763</v>
      </c>
      <c r="WEE13" s="12" t="s">
        <v>1608</v>
      </c>
      <c r="WEF13" s="13" t="s">
        <v>1764</v>
      </c>
      <c r="WEG13" s="8">
        <v>42796</v>
      </c>
      <c r="WEH13" s="12" t="s">
        <v>1763</v>
      </c>
      <c r="WEI13" s="12" t="s">
        <v>1608</v>
      </c>
      <c r="WEJ13" s="13" t="s">
        <v>1764</v>
      </c>
      <c r="WEK13" s="8">
        <v>42796</v>
      </c>
      <c r="WEL13" s="12" t="s">
        <v>1763</v>
      </c>
      <c r="WEM13" s="12" t="s">
        <v>1608</v>
      </c>
      <c r="WEN13" s="13" t="s">
        <v>1764</v>
      </c>
      <c r="WEO13" s="8">
        <v>42796</v>
      </c>
      <c r="WEP13" s="12" t="s">
        <v>1763</v>
      </c>
      <c r="WEQ13" s="12" t="s">
        <v>1608</v>
      </c>
      <c r="WER13" s="13" t="s">
        <v>1764</v>
      </c>
      <c r="WES13" s="8">
        <v>42796</v>
      </c>
      <c r="WET13" s="12" t="s">
        <v>1763</v>
      </c>
      <c r="WEU13" s="12" t="s">
        <v>1608</v>
      </c>
      <c r="WEV13" s="13" t="s">
        <v>1764</v>
      </c>
      <c r="WEW13" s="8">
        <v>42796</v>
      </c>
      <c r="WEX13" s="12" t="s">
        <v>1763</v>
      </c>
      <c r="WEY13" s="12" t="s">
        <v>1608</v>
      </c>
      <c r="WEZ13" s="13" t="s">
        <v>1764</v>
      </c>
      <c r="WFA13" s="8">
        <v>42796</v>
      </c>
      <c r="WFB13" s="12" t="s">
        <v>1763</v>
      </c>
      <c r="WFC13" s="12" t="s">
        <v>1608</v>
      </c>
      <c r="WFD13" s="13" t="s">
        <v>1764</v>
      </c>
      <c r="WFE13" s="8">
        <v>42796</v>
      </c>
      <c r="WFF13" s="12" t="s">
        <v>1763</v>
      </c>
      <c r="WFG13" s="12" t="s">
        <v>1608</v>
      </c>
      <c r="WFH13" s="13" t="s">
        <v>1764</v>
      </c>
      <c r="WFI13" s="8">
        <v>42796</v>
      </c>
      <c r="WFJ13" s="12" t="s">
        <v>1763</v>
      </c>
      <c r="WFK13" s="12" t="s">
        <v>1608</v>
      </c>
      <c r="WFL13" s="13" t="s">
        <v>1764</v>
      </c>
      <c r="WFM13" s="8">
        <v>42796</v>
      </c>
      <c r="WFN13" s="12" t="s">
        <v>1763</v>
      </c>
      <c r="WFO13" s="12" t="s">
        <v>1608</v>
      </c>
      <c r="WFP13" s="13" t="s">
        <v>1764</v>
      </c>
      <c r="WFQ13" s="8">
        <v>42796</v>
      </c>
      <c r="WFR13" s="12" t="s">
        <v>1763</v>
      </c>
      <c r="WFS13" s="12" t="s">
        <v>1608</v>
      </c>
      <c r="WFT13" s="13" t="s">
        <v>1764</v>
      </c>
      <c r="WFU13" s="8">
        <v>42796</v>
      </c>
      <c r="WFV13" s="12" t="s">
        <v>1763</v>
      </c>
      <c r="WFW13" s="12" t="s">
        <v>1608</v>
      </c>
      <c r="WFX13" s="13" t="s">
        <v>1764</v>
      </c>
      <c r="WFY13" s="8">
        <v>42796</v>
      </c>
      <c r="WFZ13" s="12" t="s">
        <v>1763</v>
      </c>
      <c r="WGA13" s="12" t="s">
        <v>1608</v>
      </c>
      <c r="WGB13" s="13" t="s">
        <v>1764</v>
      </c>
      <c r="WGC13" s="8">
        <v>42796</v>
      </c>
      <c r="WGD13" s="12" t="s">
        <v>1763</v>
      </c>
      <c r="WGE13" s="12" t="s">
        <v>1608</v>
      </c>
      <c r="WGF13" s="13" t="s">
        <v>1764</v>
      </c>
      <c r="WGG13" s="8">
        <v>42796</v>
      </c>
      <c r="WGH13" s="12" t="s">
        <v>1763</v>
      </c>
      <c r="WGI13" s="12" t="s">
        <v>1608</v>
      </c>
      <c r="WGJ13" s="13" t="s">
        <v>1764</v>
      </c>
      <c r="WGK13" s="8">
        <v>42796</v>
      </c>
      <c r="WGL13" s="12" t="s">
        <v>1763</v>
      </c>
      <c r="WGM13" s="12" t="s">
        <v>1608</v>
      </c>
      <c r="WGN13" s="13" t="s">
        <v>1764</v>
      </c>
      <c r="WGO13" s="8">
        <v>42796</v>
      </c>
      <c r="WGP13" s="12" t="s">
        <v>1763</v>
      </c>
      <c r="WGQ13" s="12" t="s">
        <v>1608</v>
      </c>
      <c r="WGR13" s="13" t="s">
        <v>1764</v>
      </c>
      <c r="WGS13" s="8">
        <v>42796</v>
      </c>
      <c r="WGT13" s="12" t="s">
        <v>1763</v>
      </c>
      <c r="WGU13" s="12" t="s">
        <v>1608</v>
      </c>
      <c r="WGV13" s="13" t="s">
        <v>1764</v>
      </c>
      <c r="WGW13" s="8">
        <v>42796</v>
      </c>
      <c r="WGX13" s="12" t="s">
        <v>1763</v>
      </c>
      <c r="WGY13" s="12" t="s">
        <v>1608</v>
      </c>
      <c r="WGZ13" s="13" t="s">
        <v>1764</v>
      </c>
      <c r="WHA13" s="8">
        <v>42796</v>
      </c>
      <c r="WHB13" s="12" t="s">
        <v>1763</v>
      </c>
      <c r="WHC13" s="12" t="s">
        <v>1608</v>
      </c>
      <c r="WHD13" s="13" t="s">
        <v>1764</v>
      </c>
      <c r="WHE13" s="8">
        <v>42796</v>
      </c>
      <c r="WHF13" s="12" t="s">
        <v>1763</v>
      </c>
      <c r="WHG13" s="12" t="s">
        <v>1608</v>
      </c>
      <c r="WHH13" s="13" t="s">
        <v>1764</v>
      </c>
      <c r="WHI13" s="8">
        <v>42796</v>
      </c>
      <c r="WHJ13" s="12" t="s">
        <v>1763</v>
      </c>
      <c r="WHK13" s="12" t="s">
        <v>1608</v>
      </c>
      <c r="WHL13" s="13" t="s">
        <v>1764</v>
      </c>
      <c r="WHM13" s="8">
        <v>42796</v>
      </c>
      <c r="WHN13" s="12" t="s">
        <v>1763</v>
      </c>
      <c r="WHO13" s="12" t="s">
        <v>1608</v>
      </c>
      <c r="WHP13" s="13" t="s">
        <v>1764</v>
      </c>
      <c r="WHQ13" s="8">
        <v>42796</v>
      </c>
      <c r="WHR13" s="12" t="s">
        <v>1763</v>
      </c>
      <c r="WHS13" s="12" t="s">
        <v>1608</v>
      </c>
      <c r="WHT13" s="13" t="s">
        <v>1764</v>
      </c>
      <c r="WHU13" s="8">
        <v>42796</v>
      </c>
      <c r="WHV13" s="12" t="s">
        <v>1763</v>
      </c>
      <c r="WHW13" s="12" t="s">
        <v>1608</v>
      </c>
      <c r="WHX13" s="13" t="s">
        <v>1764</v>
      </c>
      <c r="WHY13" s="8">
        <v>42796</v>
      </c>
      <c r="WHZ13" s="12" t="s">
        <v>1763</v>
      </c>
      <c r="WIA13" s="12" t="s">
        <v>1608</v>
      </c>
      <c r="WIB13" s="13" t="s">
        <v>1764</v>
      </c>
      <c r="WIC13" s="8">
        <v>42796</v>
      </c>
      <c r="WID13" s="12" t="s">
        <v>1763</v>
      </c>
      <c r="WIE13" s="12" t="s">
        <v>1608</v>
      </c>
      <c r="WIF13" s="13" t="s">
        <v>1764</v>
      </c>
      <c r="WIG13" s="8">
        <v>42796</v>
      </c>
      <c r="WIH13" s="12" t="s">
        <v>1763</v>
      </c>
      <c r="WII13" s="12" t="s">
        <v>1608</v>
      </c>
      <c r="WIJ13" s="13" t="s">
        <v>1764</v>
      </c>
      <c r="WIK13" s="8">
        <v>42796</v>
      </c>
      <c r="WIL13" s="12" t="s">
        <v>1763</v>
      </c>
      <c r="WIM13" s="12" t="s">
        <v>1608</v>
      </c>
      <c r="WIN13" s="13" t="s">
        <v>1764</v>
      </c>
      <c r="WIO13" s="8">
        <v>42796</v>
      </c>
      <c r="WIP13" s="12" t="s">
        <v>1763</v>
      </c>
      <c r="WIQ13" s="12" t="s">
        <v>1608</v>
      </c>
      <c r="WIR13" s="13" t="s">
        <v>1764</v>
      </c>
      <c r="WIS13" s="8">
        <v>42796</v>
      </c>
      <c r="WIT13" s="12" t="s">
        <v>1763</v>
      </c>
      <c r="WIU13" s="12" t="s">
        <v>1608</v>
      </c>
      <c r="WIV13" s="13" t="s">
        <v>1764</v>
      </c>
      <c r="WIW13" s="8">
        <v>42796</v>
      </c>
      <c r="WIX13" s="12" t="s">
        <v>1763</v>
      </c>
      <c r="WIY13" s="12" t="s">
        <v>1608</v>
      </c>
      <c r="WIZ13" s="13" t="s">
        <v>1764</v>
      </c>
      <c r="WJA13" s="8">
        <v>42796</v>
      </c>
      <c r="WJB13" s="12" t="s">
        <v>1763</v>
      </c>
      <c r="WJC13" s="12" t="s">
        <v>1608</v>
      </c>
      <c r="WJD13" s="13" t="s">
        <v>1764</v>
      </c>
      <c r="WJE13" s="8">
        <v>42796</v>
      </c>
      <c r="WJF13" s="12" t="s">
        <v>1763</v>
      </c>
      <c r="WJG13" s="12" t="s">
        <v>1608</v>
      </c>
      <c r="WJH13" s="13" t="s">
        <v>1764</v>
      </c>
      <c r="WJI13" s="8">
        <v>42796</v>
      </c>
      <c r="WJJ13" s="12" t="s">
        <v>1763</v>
      </c>
      <c r="WJK13" s="12" t="s">
        <v>1608</v>
      </c>
      <c r="WJL13" s="13" t="s">
        <v>1764</v>
      </c>
      <c r="WJM13" s="8">
        <v>42796</v>
      </c>
      <c r="WJN13" s="12" t="s">
        <v>1763</v>
      </c>
      <c r="WJO13" s="12" t="s">
        <v>1608</v>
      </c>
      <c r="WJP13" s="13" t="s">
        <v>1764</v>
      </c>
      <c r="WJQ13" s="8">
        <v>42796</v>
      </c>
      <c r="WJR13" s="12" t="s">
        <v>1763</v>
      </c>
      <c r="WJS13" s="12" t="s">
        <v>1608</v>
      </c>
      <c r="WJT13" s="13" t="s">
        <v>1764</v>
      </c>
      <c r="WJU13" s="8">
        <v>42796</v>
      </c>
      <c r="WJV13" s="12" t="s">
        <v>1763</v>
      </c>
      <c r="WJW13" s="12" t="s">
        <v>1608</v>
      </c>
      <c r="WJX13" s="13" t="s">
        <v>1764</v>
      </c>
      <c r="WJY13" s="8">
        <v>42796</v>
      </c>
      <c r="WJZ13" s="12" t="s">
        <v>1763</v>
      </c>
      <c r="WKA13" s="12" t="s">
        <v>1608</v>
      </c>
      <c r="WKB13" s="13" t="s">
        <v>1764</v>
      </c>
      <c r="WKC13" s="8">
        <v>42796</v>
      </c>
      <c r="WKD13" s="12" t="s">
        <v>1763</v>
      </c>
      <c r="WKE13" s="12" t="s">
        <v>1608</v>
      </c>
      <c r="WKF13" s="13" t="s">
        <v>1764</v>
      </c>
      <c r="WKG13" s="8">
        <v>42796</v>
      </c>
      <c r="WKH13" s="12" t="s">
        <v>1763</v>
      </c>
      <c r="WKI13" s="12" t="s">
        <v>1608</v>
      </c>
      <c r="WKJ13" s="13" t="s">
        <v>1764</v>
      </c>
      <c r="WKK13" s="8">
        <v>42796</v>
      </c>
      <c r="WKL13" s="12" t="s">
        <v>1763</v>
      </c>
      <c r="WKM13" s="12" t="s">
        <v>1608</v>
      </c>
      <c r="WKN13" s="13" t="s">
        <v>1764</v>
      </c>
      <c r="WKO13" s="8">
        <v>42796</v>
      </c>
      <c r="WKP13" s="12" t="s">
        <v>1763</v>
      </c>
      <c r="WKQ13" s="12" t="s">
        <v>1608</v>
      </c>
      <c r="WKR13" s="13" t="s">
        <v>1764</v>
      </c>
      <c r="WKS13" s="8">
        <v>42796</v>
      </c>
      <c r="WKT13" s="12" t="s">
        <v>1763</v>
      </c>
      <c r="WKU13" s="12" t="s">
        <v>1608</v>
      </c>
      <c r="WKV13" s="13" t="s">
        <v>1764</v>
      </c>
      <c r="WKW13" s="8">
        <v>42796</v>
      </c>
      <c r="WKX13" s="12" t="s">
        <v>1763</v>
      </c>
      <c r="WKY13" s="12" t="s">
        <v>1608</v>
      </c>
      <c r="WKZ13" s="13" t="s">
        <v>1764</v>
      </c>
      <c r="WLA13" s="8">
        <v>42796</v>
      </c>
      <c r="WLB13" s="12" t="s">
        <v>1763</v>
      </c>
      <c r="WLC13" s="12" t="s">
        <v>1608</v>
      </c>
      <c r="WLD13" s="13" t="s">
        <v>1764</v>
      </c>
      <c r="WLE13" s="8">
        <v>42796</v>
      </c>
      <c r="WLF13" s="12" t="s">
        <v>1763</v>
      </c>
      <c r="WLG13" s="12" t="s">
        <v>1608</v>
      </c>
      <c r="WLH13" s="13" t="s">
        <v>1764</v>
      </c>
      <c r="WLI13" s="8">
        <v>42796</v>
      </c>
      <c r="WLJ13" s="12" t="s">
        <v>1763</v>
      </c>
      <c r="WLK13" s="12" t="s">
        <v>1608</v>
      </c>
      <c r="WLL13" s="13" t="s">
        <v>1764</v>
      </c>
      <c r="WLM13" s="8">
        <v>42796</v>
      </c>
      <c r="WLN13" s="12" t="s">
        <v>1763</v>
      </c>
      <c r="WLO13" s="12" t="s">
        <v>1608</v>
      </c>
      <c r="WLP13" s="13" t="s">
        <v>1764</v>
      </c>
      <c r="WLQ13" s="8">
        <v>42796</v>
      </c>
      <c r="WLR13" s="12" t="s">
        <v>1763</v>
      </c>
      <c r="WLS13" s="12" t="s">
        <v>1608</v>
      </c>
      <c r="WLT13" s="13" t="s">
        <v>1764</v>
      </c>
      <c r="WLU13" s="8">
        <v>42796</v>
      </c>
      <c r="WLV13" s="12" t="s">
        <v>1763</v>
      </c>
      <c r="WLW13" s="12" t="s">
        <v>1608</v>
      </c>
      <c r="WLX13" s="13" t="s">
        <v>1764</v>
      </c>
      <c r="WLY13" s="8">
        <v>42796</v>
      </c>
      <c r="WLZ13" s="12" t="s">
        <v>1763</v>
      </c>
      <c r="WMA13" s="12" t="s">
        <v>1608</v>
      </c>
      <c r="WMB13" s="13" t="s">
        <v>1764</v>
      </c>
      <c r="WMC13" s="8">
        <v>42796</v>
      </c>
      <c r="WMD13" s="12" t="s">
        <v>1763</v>
      </c>
      <c r="WME13" s="12" t="s">
        <v>1608</v>
      </c>
      <c r="WMF13" s="13" t="s">
        <v>1764</v>
      </c>
      <c r="WMG13" s="8">
        <v>42796</v>
      </c>
      <c r="WMH13" s="12" t="s">
        <v>1763</v>
      </c>
      <c r="WMI13" s="12" t="s">
        <v>1608</v>
      </c>
      <c r="WMJ13" s="13" t="s">
        <v>1764</v>
      </c>
      <c r="WMK13" s="8">
        <v>42796</v>
      </c>
      <c r="WML13" s="12" t="s">
        <v>1763</v>
      </c>
      <c r="WMM13" s="12" t="s">
        <v>1608</v>
      </c>
      <c r="WMN13" s="13" t="s">
        <v>1764</v>
      </c>
      <c r="WMO13" s="8">
        <v>42796</v>
      </c>
      <c r="WMP13" s="12" t="s">
        <v>1763</v>
      </c>
      <c r="WMQ13" s="12" t="s">
        <v>1608</v>
      </c>
      <c r="WMR13" s="13" t="s">
        <v>1764</v>
      </c>
      <c r="WMS13" s="8">
        <v>42796</v>
      </c>
      <c r="WMT13" s="12" t="s">
        <v>1763</v>
      </c>
      <c r="WMU13" s="12" t="s">
        <v>1608</v>
      </c>
      <c r="WMV13" s="13" t="s">
        <v>1764</v>
      </c>
      <c r="WMW13" s="8">
        <v>42796</v>
      </c>
      <c r="WMX13" s="12" t="s">
        <v>1763</v>
      </c>
      <c r="WMY13" s="12" t="s">
        <v>1608</v>
      </c>
      <c r="WMZ13" s="13" t="s">
        <v>1764</v>
      </c>
      <c r="WNA13" s="8">
        <v>42796</v>
      </c>
      <c r="WNB13" s="12" t="s">
        <v>1763</v>
      </c>
      <c r="WNC13" s="12" t="s">
        <v>1608</v>
      </c>
      <c r="WND13" s="13" t="s">
        <v>1764</v>
      </c>
      <c r="WNE13" s="8">
        <v>42796</v>
      </c>
      <c r="WNF13" s="12" t="s">
        <v>1763</v>
      </c>
      <c r="WNG13" s="12" t="s">
        <v>1608</v>
      </c>
      <c r="WNH13" s="13" t="s">
        <v>1764</v>
      </c>
      <c r="WNI13" s="8">
        <v>42796</v>
      </c>
      <c r="WNJ13" s="12" t="s">
        <v>1763</v>
      </c>
      <c r="WNK13" s="12" t="s">
        <v>1608</v>
      </c>
      <c r="WNL13" s="13" t="s">
        <v>1764</v>
      </c>
      <c r="WNM13" s="8">
        <v>42796</v>
      </c>
      <c r="WNN13" s="12" t="s">
        <v>1763</v>
      </c>
      <c r="WNO13" s="12" t="s">
        <v>1608</v>
      </c>
      <c r="WNP13" s="13" t="s">
        <v>1764</v>
      </c>
      <c r="WNQ13" s="8">
        <v>42796</v>
      </c>
      <c r="WNR13" s="12" t="s">
        <v>1763</v>
      </c>
      <c r="WNS13" s="12" t="s">
        <v>1608</v>
      </c>
      <c r="WNT13" s="13" t="s">
        <v>1764</v>
      </c>
      <c r="WNU13" s="8">
        <v>42796</v>
      </c>
      <c r="WNV13" s="12" t="s">
        <v>1763</v>
      </c>
      <c r="WNW13" s="12" t="s">
        <v>1608</v>
      </c>
      <c r="WNX13" s="13" t="s">
        <v>1764</v>
      </c>
      <c r="WNY13" s="8">
        <v>42796</v>
      </c>
      <c r="WNZ13" s="12" t="s">
        <v>1763</v>
      </c>
      <c r="WOA13" s="12" t="s">
        <v>1608</v>
      </c>
      <c r="WOB13" s="13" t="s">
        <v>1764</v>
      </c>
      <c r="WOC13" s="8">
        <v>42796</v>
      </c>
      <c r="WOD13" s="12" t="s">
        <v>1763</v>
      </c>
      <c r="WOE13" s="12" t="s">
        <v>1608</v>
      </c>
      <c r="WOF13" s="13" t="s">
        <v>1764</v>
      </c>
      <c r="WOG13" s="8">
        <v>42796</v>
      </c>
      <c r="WOH13" s="12" t="s">
        <v>1763</v>
      </c>
      <c r="WOI13" s="12" t="s">
        <v>1608</v>
      </c>
      <c r="WOJ13" s="13" t="s">
        <v>1764</v>
      </c>
      <c r="WOK13" s="8">
        <v>42796</v>
      </c>
      <c r="WOL13" s="12" t="s">
        <v>1763</v>
      </c>
      <c r="WOM13" s="12" t="s">
        <v>1608</v>
      </c>
      <c r="WON13" s="13" t="s">
        <v>1764</v>
      </c>
      <c r="WOO13" s="8">
        <v>42796</v>
      </c>
      <c r="WOP13" s="12" t="s">
        <v>1763</v>
      </c>
      <c r="WOQ13" s="12" t="s">
        <v>1608</v>
      </c>
      <c r="WOR13" s="13" t="s">
        <v>1764</v>
      </c>
      <c r="WOS13" s="8">
        <v>42796</v>
      </c>
      <c r="WOT13" s="12" t="s">
        <v>1763</v>
      </c>
      <c r="WOU13" s="12" t="s">
        <v>1608</v>
      </c>
      <c r="WOV13" s="13" t="s">
        <v>1764</v>
      </c>
      <c r="WOW13" s="8">
        <v>42796</v>
      </c>
      <c r="WOX13" s="12" t="s">
        <v>1763</v>
      </c>
      <c r="WOY13" s="12" t="s">
        <v>1608</v>
      </c>
      <c r="WOZ13" s="13" t="s">
        <v>1764</v>
      </c>
      <c r="WPA13" s="8">
        <v>42796</v>
      </c>
      <c r="WPB13" s="12" t="s">
        <v>1763</v>
      </c>
      <c r="WPC13" s="12" t="s">
        <v>1608</v>
      </c>
      <c r="WPD13" s="13" t="s">
        <v>1764</v>
      </c>
      <c r="WPE13" s="8">
        <v>42796</v>
      </c>
      <c r="WPF13" s="12" t="s">
        <v>1763</v>
      </c>
      <c r="WPG13" s="12" t="s">
        <v>1608</v>
      </c>
      <c r="WPH13" s="13" t="s">
        <v>1764</v>
      </c>
      <c r="WPI13" s="8">
        <v>42796</v>
      </c>
      <c r="WPJ13" s="12" t="s">
        <v>1763</v>
      </c>
      <c r="WPK13" s="12" t="s">
        <v>1608</v>
      </c>
      <c r="WPL13" s="13" t="s">
        <v>1764</v>
      </c>
      <c r="WPM13" s="8">
        <v>42796</v>
      </c>
      <c r="WPN13" s="12" t="s">
        <v>1763</v>
      </c>
      <c r="WPO13" s="12" t="s">
        <v>1608</v>
      </c>
      <c r="WPP13" s="13" t="s">
        <v>1764</v>
      </c>
      <c r="WPQ13" s="8">
        <v>42796</v>
      </c>
      <c r="WPR13" s="12" t="s">
        <v>1763</v>
      </c>
      <c r="WPS13" s="12" t="s">
        <v>1608</v>
      </c>
      <c r="WPT13" s="13" t="s">
        <v>1764</v>
      </c>
      <c r="WPU13" s="8">
        <v>42796</v>
      </c>
      <c r="WPV13" s="12" t="s">
        <v>1763</v>
      </c>
      <c r="WPW13" s="12" t="s">
        <v>1608</v>
      </c>
      <c r="WPX13" s="13" t="s">
        <v>1764</v>
      </c>
      <c r="WPY13" s="8">
        <v>42796</v>
      </c>
      <c r="WPZ13" s="12" t="s">
        <v>1763</v>
      </c>
      <c r="WQA13" s="12" t="s">
        <v>1608</v>
      </c>
      <c r="WQB13" s="13" t="s">
        <v>1764</v>
      </c>
      <c r="WQC13" s="8">
        <v>42796</v>
      </c>
      <c r="WQD13" s="12" t="s">
        <v>1763</v>
      </c>
      <c r="WQE13" s="12" t="s">
        <v>1608</v>
      </c>
      <c r="WQF13" s="13" t="s">
        <v>1764</v>
      </c>
      <c r="WQG13" s="8">
        <v>42796</v>
      </c>
      <c r="WQH13" s="12" t="s">
        <v>1763</v>
      </c>
      <c r="WQI13" s="12" t="s">
        <v>1608</v>
      </c>
      <c r="WQJ13" s="13" t="s">
        <v>1764</v>
      </c>
      <c r="WQK13" s="8">
        <v>42796</v>
      </c>
      <c r="WQL13" s="12" t="s">
        <v>1763</v>
      </c>
      <c r="WQM13" s="12" t="s">
        <v>1608</v>
      </c>
      <c r="WQN13" s="13" t="s">
        <v>1764</v>
      </c>
      <c r="WQO13" s="8">
        <v>42796</v>
      </c>
      <c r="WQP13" s="12" t="s">
        <v>1763</v>
      </c>
      <c r="WQQ13" s="12" t="s">
        <v>1608</v>
      </c>
      <c r="WQR13" s="13" t="s">
        <v>1764</v>
      </c>
      <c r="WQS13" s="8">
        <v>42796</v>
      </c>
      <c r="WQT13" s="12" t="s">
        <v>1763</v>
      </c>
      <c r="WQU13" s="12" t="s">
        <v>1608</v>
      </c>
      <c r="WQV13" s="13" t="s">
        <v>1764</v>
      </c>
      <c r="WQW13" s="8">
        <v>42796</v>
      </c>
      <c r="WQX13" s="12" t="s">
        <v>1763</v>
      </c>
      <c r="WQY13" s="12" t="s">
        <v>1608</v>
      </c>
      <c r="WQZ13" s="13" t="s">
        <v>1764</v>
      </c>
      <c r="WRA13" s="8">
        <v>42796</v>
      </c>
      <c r="WRB13" s="12" t="s">
        <v>1763</v>
      </c>
      <c r="WRC13" s="12" t="s">
        <v>1608</v>
      </c>
      <c r="WRD13" s="13" t="s">
        <v>1764</v>
      </c>
      <c r="WRE13" s="8">
        <v>42796</v>
      </c>
      <c r="WRF13" s="12" t="s">
        <v>1763</v>
      </c>
      <c r="WRG13" s="12" t="s">
        <v>1608</v>
      </c>
      <c r="WRH13" s="13" t="s">
        <v>1764</v>
      </c>
      <c r="WRI13" s="8">
        <v>42796</v>
      </c>
      <c r="WRJ13" s="12" t="s">
        <v>1763</v>
      </c>
      <c r="WRK13" s="12" t="s">
        <v>1608</v>
      </c>
      <c r="WRL13" s="13" t="s">
        <v>1764</v>
      </c>
      <c r="WRM13" s="8">
        <v>42796</v>
      </c>
      <c r="WRN13" s="12" t="s">
        <v>1763</v>
      </c>
      <c r="WRO13" s="12" t="s">
        <v>1608</v>
      </c>
      <c r="WRP13" s="13" t="s">
        <v>1764</v>
      </c>
      <c r="WRQ13" s="8">
        <v>42796</v>
      </c>
      <c r="WRR13" s="12" t="s">
        <v>1763</v>
      </c>
      <c r="WRS13" s="12" t="s">
        <v>1608</v>
      </c>
      <c r="WRT13" s="13" t="s">
        <v>1764</v>
      </c>
      <c r="WRU13" s="8">
        <v>42796</v>
      </c>
      <c r="WRV13" s="12" t="s">
        <v>1763</v>
      </c>
      <c r="WRW13" s="12" t="s">
        <v>1608</v>
      </c>
      <c r="WRX13" s="13" t="s">
        <v>1764</v>
      </c>
      <c r="WRY13" s="8">
        <v>42796</v>
      </c>
      <c r="WRZ13" s="12" t="s">
        <v>1763</v>
      </c>
      <c r="WSA13" s="12" t="s">
        <v>1608</v>
      </c>
      <c r="WSB13" s="13" t="s">
        <v>1764</v>
      </c>
      <c r="WSC13" s="8">
        <v>42796</v>
      </c>
      <c r="WSD13" s="12" t="s">
        <v>1763</v>
      </c>
      <c r="WSE13" s="12" t="s">
        <v>1608</v>
      </c>
      <c r="WSF13" s="13" t="s">
        <v>1764</v>
      </c>
      <c r="WSG13" s="8">
        <v>42796</v>
      </c>
      <c r="WSH13" s="12" t="s">
        <v>1763</v>
      </c>
      <c r="WSI13" s="12" t="s">
        <v>1608</v>
      </c>
      <c r="WSJ13" s="13" t="s">
        <v>1764</v>
      </c>
      <c r="WSK13" s="8">
        <v>42796</v>
      </c>
      <c r="WSL13" s="12" t="s">
        <v>1763</v>
      </c>
      <c r="WSM13" s="12" t="s">
        <v>1608</v>
      </c>
      <c r="WSN13" s="13" t="s">
        <v>1764</v>
      </c>
      <c r="WSO13" s="8">
        <v>42796</v>
      </c>
      <c r="WSP13" s="12" t="s">
        <v>1763</v>
      </c>
      <c r="WSQ13" s="12" t="s">
        <v>1608</v>
      </c>
      <c r="WSR13" s="13" t="s">
        <v>1764</v>
      </c>
      <c r="WSS13" s="8">
        <v>42796</v>
      </c>
      <c r="WST13" s="12" t="s">
        <v>1763</v>
      </c>
      <c r="WSU13" s="12" t="s">
        <v>1608</v>
      </c>
      <c r="WSV13" s="13" t="s">
        <v>1764</v>
      </c>
      <c r="WSW13" s="8">
        <v>42796</v>
      </c>
      <c r="WSX13" s="12" t="s">
        <v>1763</v>
      </c>
      <c r="WSY13" s="12" t="s">
        <v>1608</v>
      </c>
      <c r="WSZ13" s="13" t="s">
        <v>1764</v>
      </c>
      <c r="WTA13" s="8">
        <v>42796</v>
      </c>
      <c r="WTB13" s="12" t="s">
        <v>1763</v>
      </c>
      <c r="WTC13" s="12" t="s">
        <v>1608</v>
      </c>
      <c r="WTD13" s="13" t="s">
        <v>1764</v>
      </c>
      <c r="WTE13" s="8">
        <v>42796</v>
      </c>
      <c r="WTF13" s="12" t="s">
        <v>1763</v>
      </c>
      <c r="WTG13" s="12" t="s">
        <v>1608</v>
      </c>
      <c r="WTH13" s="13" t="s">
        <v>1764</v>
      </c>
      <c r="WTI13" s="8">
        <v>42796</v>
      </c>
      <c r="WTJ13" s="12" t="s">
        <v>1763</v>
      </c>
      <c r="WTK13" s="12" t="s">
        <v>1608</v>
      </c>
      <c r="WTL13" s="13" t="s">
        <v>1764</v>
      </c>
      <c r="WTM13" s="8">
        <v>42796</v>
      </c>
      <c r="WTN13" s="12" t="s">
        <v>1763</v>
      </c>
      <c r="WTO13" s="12" t="s">
        <v>1608</v>
      </c>
      <c r="WTP13" s="13" t="s">
        <v>1764</v>
      </c>
      <c r="WTQ13" s="8">
        <v>42796</v>
      </c>
      <c r="WTR13" s="12" t="s">
        <v>1763</v>
      </c>
      <c r="WTS13" s="12" t="s">
        <v>1608</v>
      </c>
      <c r="WTT13" s="13" t="s">
        <v>1764</v>
      </c>
      <c r="WTU13" s="8">
        <v>42796</v>
      </c>
      <c r="WTV13" s="12" t="s">
        <v>1763</v>
      </c>
      <c r="WTW13" s="12" t="s">
        <v>1608</v>
      </c>
      <c r="WTX13" s="13" t="s">
        <v>1764</v>
      </c>
      <c r="WTY13" s="8">
        <v>42796</v>
      </c>
      <c r="WTZ13" s="12" t="s">
        <v>1763</v>
      </c>
      <c r="WUA13" s="12" t="s">
        <v>1608</v>
      </c>
      <c r="WUB13" s="13" t="s">
        <v>1764</v>
      </c>
      <c r="WUC13" s="8">
        <v>42796</v>
      </c>
      <c r="WUD13" s="12" t="s">
        <v>1763</v>
      </c>
      <c r="WUE13" s="12" t="s">
        <v>1608</v>
      </c>
      <c r="WUF13" s="13" t="s">
        <v>1764</v>
      </c>
      <c r="WUG13" s="8">
        <v>42796</v>
      </c>
      <c r="WUH13" s="12" t="s">
        <v>1763</v>
      </c>
      <c r="WUI13" s="12" t="s">
        <v>1608</v>
      </c>
      <c r="WUJ13" s="13" t="s">
        <v>1764</v>
      </c>
      <c r="WUK13" s="8">
        <v>42796</v>
      </c>
      <c r="WUL13" s="12" t="s">
        <v>1763</v>
      </c>
      <c r="WUM13" s="12" t="s">
        <v>1608</v>
      </c>
      <c r="WUN13" s="13" t="s">
        <v>1764</v>
      </c>
      <c r="WUO13" s="8">
        <v>42796</v>
      </c>
      <c r="WUP13" s="12" t="s">
        <v>1763</v>
      </c>
      <c r="WUQ13" s="12" t="s">
        <v>1608</v>
      </c>
      <c r="WUR13" s="13" t="s">
        <v>1764</v>
      </c>
      <c r="WUS13" s="8">
        <v>42796</v>
      </c>
      <c r="WUT13" s="12" t="s">
        <v>1763</v>
      </c>
      <c r="WUU13" s="12" t="s">
        <v>1608</v>
      </c>
      <c r="WUV13" s="13" t="s">
        <v>1764</v>
      </c>
      <c r="WUW13" s="8">
        <v>42796</v>
      </c>
      <c r="WUX13" s="12" t="s">
        <v>1763</v>
      </c>
      <c r="WUY13" s="12" t="s">
        <v>1608</v>
      </c>
      <c r="WUZ13" s="13" t="s">
        <v>1764</v>
      </c>
      <c r="WVA13" s="8">
        <v>42796</v>
      </c>
      <c r="WVB13" s="12" t="s">
        <v>1763</v>
      </c>
      <c r="WVC13" s="12" t="s">
        <v>1608</v>
      </c>
      <c r="WVD13" s="13" t="s">
        <v>1764</v>
      </c>
      <c r="WVE13" s="8">
        <v>42796</v>
      </c>
      <c r="WVF13" s="12" t="s">
        <v>1763</v>
      </c>
      <c r="WVG13" s="12" t="s">
        <v>1608</v>
      </c>
      <c r="WVH13" s="13" t="s">
        <v>1764</v>
      </c>
      <c r="WVI13" s="8">
        <v>42796</v>
      </c>
      <c r="WVJ13" s="12" t="s">
        <v>1763</v>
      </c>
      <c r="WVK13" s="12" t="s">
        <v>1608</v>
      </c>
      <c r="WVL13" s="13" t="s">
        <v>1764</v>
      </c>
      <c r="WVM13" s="8">
        <v>42796</v>
      </c>
      <c r="WVN13" s="12" t="s">
        <v>1763</v>
      </c>
      <c r="WVO13" s="12" t="s">
        <v>1608</v>
      </c>
      <c r="WVP13" s="13" t="s">
        <v>1764</v>
      </c>
      <c r="WVQ13" s="8">
        <v>42796</v>
      </c>
      <c r="WVR13" s="12" t="s">
        <v>1763</v>
      </c>
      <c r="WVS13" s="12" t="s">
        <v>1608</v>
      </c>
      <c r="WVT13" s="13" t="s">
        <v>1764</v>
      </c>
      <c r="WVU13" s="8">
        <v>42796</v>
      </c>
      <c r="WVV13" s="12" t="s">
        <v>1763</v>
      </c>
      <c r="WVW13" s="12" t="s">
        <v>1608</v>
      </c>
      <c r="WVX13" s="13" t="s">
        <v>1764</v>
      </c>
      <c r="WVY13" s="8">
        <v>42796</v>
      </c>
      <c r="WVZ13" s="12" t="s">
        <v>1763</v>
      </c>
      <c r="WWA13" s="12" t="s">
        <v>1608</v>
      </c>
      <c r="WWB13" s="13" t="s">
        <v>1764</v>
      </c>
      <c r="WWC13" s="8">
        <v>42796</v>
      </c>
      <c r="WWD13" s="12" t="s">
        <v>1763</v>
      </c>
      <c r="WWE13" s="12" t="s">
        <v>1608</v>
      </c>
      <c r="WWF13" s="13" t="s">
        <v>1764</v>
      </c>
      <c r="WWG13" s="8">
        <v>42796</v>
      </c>
      <c r="WWH13" s="12" t="s">
        <v>1763</v>
      </c>
      <c r="WWI13" s="12" t="s">
        <v>1608</v>
      </c>
      <c r="WWJ13" s="13" t="s">
        <v>1764</v>
      </c>
      <c r="WWK13" s="8">
        <v>42796</v>
      </c>
      <c r="WWL13" s="12" t="s">
        <v>1763</v>
      </c>
      <c r="WWM13" s="12" t="s">
        <v>1608</v>
      </c>
      <c r="WWN13" s="13" t="s">
        <v>1764</v>
      </c>
      <c r="WWO13" s="8">
        <v>42796</v>
      </c>
      <c r="WWP13" s="12" t="s">
        <v>1763</v>
      </c>
      <c r="WWQ13" s="12" t="s">
        <v>1608</v>
      </c>
      <c r="WWR13" s="13" t="s">
        <v>1764</v>
      </c>
      <c r="WWS13" s="8">
        <v>42796</v>
      </c>
      <c r="WWT13" s="12" t="s">
        <v>1763</v>
      </c>
      <c r="WWU13" s="12" t="s">
        <v>1608</v>
      </c>
      <c r="WWV13" s="13" t="s">
        <v>1764</v>
      </c>
      <c r="WWW13" s="8">
        <v>42796</v>
      </c>
      <c r="WWX13" s="12" t="s">
        <v>1763</v>
      </c>
      <c r="WWY13" s="12" t="s">
        <v>1608</v>
      </c>
      <c r="WWZ13" s="13" t="s">
        <v>1764</v>
      </c>
      <c r="WXA13" s="8">
        <v>42796</v>
      </c>
      <c r="WXB13" s="12" t="s">
        <v>1763</v>
      </c>
      <c r="WXC13" s="12" t="s">
        <v>1608</v>
      </c>
      <c r="WXD13" s="13" t="s">
        <v>1764</v>
      </c>
      <c r="WXE13" s="8">
        <v>42796</v>
      </c>
      <c r="WXF13" s="12" t="s">
        <v>1763</v>
      </c>
      <c r="WXG13" s="12" t="s">
        <v>1608</v>
      </c>
      <c r="WXH13" s="13" t="s">
        <v>1764</v>
      </c>
      <c r="WXI13" s="8">
        <v>42796</v>
      </c>
      <c r="WXJ13" s="12" t="s">
        <v>1763</v>
      </c>
      <c r="WXK13" s="12" t="s">
        <v>1608</v>
      </c>
      <c r="WXL13" s="13" t="s">
        <v>1764</v>
      </c>
      <c r="WXM13" s="8">
        <v>42796</v>
      </c>
      <c r="WXN13" s="12" t="s">
        <v>1763</v>
      </c>
      <c r="WXO13" s="12" t="s">
        <v>1608</v>
      </c>
      <c r="WXP13" s="13" t="s">
        <v>1764</v>
      </c>
      <c r="WXQ13" s="8">
        <v>42796</v>
      </c>
      <c r="WXR13" s="12" t="s">
        <v>1763</v>
      </c>
      <c r="WXS13" s="12" t="s">
        <v>1608</v>
      </c>
      <c r="WXT13" s="13" t="s">
        <v>1764</v>
      </c>
      <c r="WXU13" s="8">
        <v>42796</v>
      </c>
      <c r="WXV13" s="12" t="s">
        <v>1763</v>
      </c>
      <c r="WXW13" s="12" t="s">
        <v>1608</v>
      </c>
      <c r="WXX13" s="13" t="s">
        <v>1764</v>
      </c>
      <c r="WXY13" s="8">
        <v>42796</v>
      </c>
      <c r="WXZ13" s="12" t="s">
        <v>1763</v>
      </c>
      <c r="WYA13" s="12" t="s">
        <v>1608</v>
      </c>
      <c r="WYB13" s="13" t="s">
        <v>1764</v>
      </c>
      <c r="WYC13" s="8">
        <v>42796</v>
      </c>
      <c r="WYD13" s="12" t="s">
        <v>1763</v>
      </c>
      <c r="WYE13" s="12" t="s">
        <v>1608</v>
      </c>
      <c r="WYF13" s="13" t="s">
        <v>1764</v>
      </c>
      <c r="WYG13" s="8">
        <v>42796</v>
      </c>
      <c r="WYH13" s="12" t="s">
        <v>1763</v>
      </c>
      <c r="WYI13" s="12" t="s">
        <v>1608</v>
      </c>
      <c r="WYJ13" s="13" t="s">
        <v>1764</v>
      </c>
      <c r="WYK13" s="8">
        <v>42796</v>
      </c>
      <c r="WYL13" s="12" t="s">
        <v>1763</v>
      </c>
      <c r="WYM13" s="12" t="s">
        <v>1608</v>
      </c>
      <c r="WYN13" s="13" t="s">
        <v>1764</v>
      </c>
      <c r="WYO13" s="8">
        <v>42796</v>
      </c>
      <c r="WYP13" s="12" t="s">
        <v>1763</v>
      </c>
      <c r="WYQ13" s="12" t="s">
        <v>1608</v>
      </c>
      <c r="WYR13" s="13" t="s">
        <v>1764</v>
      </c>
      <c r="WYS13" s="8">
        <v>42796</v>
      </c>
      <c r="WYT13" s="12" t="s">
        <v>1763</v>
      </c>
      <c r="WYU13" s="12" t="s">
        <v>1608</v>
      </c>
      <c r="WYV13" s="13" t="s">
        <v>1764</v>
      </c>
      <c r="WYW13" s="8">
        <v>42796</v>
      </c>
      <c r="WYX13" s="12" t="s">
        <v>1763</v>
      </c>
      <c r="WYY13" s="12" t="s">
        <v>1608</v>
      </c>
      <c r="WYZ13" s="13" t="s">
        <v>1764</v>
      </c>
      <c r="WZA13" s="8">
        <v>42796</v>
      </c>
      <c r="WZB13" s="12" t="s">
        <v>1763</v>
      </c>
      <c r="WZC13" s="12" t="s">
        <v>1608</v>
      </c>
      <c r="WZD13" s="13" t="s">
        <v>1764</v>
      </c>
      <c r="WZE13" s="8">
        <v>42796</v>
      </c>
      <c r="WZF13" s="12" t="s">
        <v>1763</v>
      </c>
      <c r="WZG13" s="12" t="s">
        <v>1608</v>
      </c>
      <c r="WZH13" s="13" t="s">
        <v>1764</v>
      </c>
      <c r="WZI13" s="8">
        <v>42796</v>
      </c>
      <c r="WZJ13" s="12" t="s">
        <v>1763</v>
      </c>
      <c r="WZK13" s="12" t="s">
        <v>1608</v>
      </c>
      <c r="WZL13" s="13" t="s">
        <v>1764</v>
      </c>
      <c r="WZM13" s="8">
        <v>42796</v>
      </c>
      <c r="WZN13" s="12" t="s">
        <v>1763</v>
      </c>
      <c r="WZO13" s="12" t="s">
        <v>1608</v>
      </c>
      <c r="WZP13" s="13" t="s">
        <v>1764</v>
      </c>
      <c r="WZQ13" s="8">
        <v>42796</v>
      </c>
      <c r="WZR13" s="12" t="s">
        <v>1763</v>
      </c>
      <c r="WZS13" s="12" t="s">
        <v>1608</v>
      </c>
      <c r="WZT13" s="13" t="s">
        <v>1764</v>
      </c>
      <c r="WZU13" s="8">
        <v>42796</v>
      </c>
      <c r="WZV13" s="12" t="s">
        <v>1763</v>
      </c>
      <c r="WZW13" s="12" t="s">
        <v>1608</v>
      </c>
      <c r="WZX13" s="13" t="s">
        <v>1764</v>
      </c>
      <c r="WZY13" s="8">
        <v>42796</v>
      </c>
      <c r="WZZ13" s="12" t="s">
        <v>1763</v>
      </c>
      <c r="XAA13" s="12" t="s">
        <v>1608</v>
      </c>
      <c r="XAB13" s="13" t="s">
        <v>1764</v>
      </c>
      <c r="XAC13" s="8">
        <v>42796</v>
      </c>
      <c r="XAD13" s="12" t="s">
        <v>1763</v>
      </c>
      <c r="XAE13" s="12" t="s">
        <v>1608</v>
      </c>
      <c r="XAF13" s="13" t="s">
        <v>1764</v>
      </c>
      <c r="XAG13" s="8">
        <v>42796</v>
      </c>
      <c r="XAH13" s="12" t="s">
        <v>1763</v>
      </c>
      <c r="XAI13" s="12" t="s">
        <v>1608</v>
      </c>
      <c r="XAJ13" s="13" t="s">
        <v>1764</v>
      </c>
      <c r="XAK13" s="8">
        <v>42796</v>
      </c>
      <c r="XAL13" s="12" t="s">
        <v>1763</v>
      </c>
      <c r="XAM13" s="12" t="s">
        <v>1608</v>
      </c>
      <c r="XAN13" s="13" t="s">
        <v>1764</v>
      </c>
      <c r="XAO13" s="8">
        <v>42796</v>
      </c>
      <c r="XAP13" s="12" t="s">
        <v>1763</v>
      </c>
      <c r="XAQ13" s="12" t="s">
        <v>1608</v>
      </c>
      <c r="XAR13" s="13" t="s">
        <v>1764</v>
      </c>
      <c r="XAS13" s="8">
        <v>42796</v>
      </c>
      <c r="XAT13" s="12" t="s">
        <v>1763</v>
      </c>
      <c r="XAU13" s="12" t="s">
        <v>1608</v>
      </c>
      <c r="XAV13" s="13" t="s">
        <v>1764</v>
      </c>
      <c r="XAW13" s="8">
        <v>42796</v>
      </c>
      <c r="XAX13" s="12" t="s">
        <v>1763</v>
      </c>
      <c r="XAY13" s="12" t="s">
        <v>1608</v>
      </c>
      <c r="XAZ13" s="13" t="s">
        <v>1764</v>
      </c>
      <c r="XBA13" s="8">
        <v>42796</v>
      </c>
      <c r="XBB13" s="12" t="s">
        <v>1763</v>
      </c>
      <c r="XBC13" s="12" t="s">
        <v>1608</v>
      </c>
      <c r="XBD13" s="13" t="s">
        <v>1764</v>
      </c>
      <c r="XBE13" s="8">
        <v>42796</v>
      </c>
      <c r="XBF13" s="12" t="s">
        <v>1763</v>
      </c>
      <c r="XBG13" s="12" t="s">
        <v>1608</v>
      </c>
      <c r="XBH13" s="13" t="s">
        <v>1764</v>
      </c>
      <c r="XBI13" s="8">
        <v>42796</v>
      </c>
      <c r="XBJ13" s="12" t="s">
        <v>1763</v>
      </c>
      <c r="XBK13" s="12" t="s">
        <v>1608</v>
      </c>
      <c r="XBL13" s="13" t="s">
        <v>1764</v>
      </c>
      <c r="XBM13" s="8">
        <v>42796</v>
      </c>
      <c r="XBN13" s="12" t="s">
        <v>1763</v>
      </c>
      <c r="XBO13" s="12" t="s">
        <v>1608</v>
      </c>
      <c r="XBP13" s="13" t="s">
        <v>1764</v>
      </c>
      <c r="XBQ13" s="8">
        <v>42796</v>
      </c>
      <c r="XBR13" s="12" t="s">
        <v>1763</v>
      </c>
      <c r="XBS13" s="12" t="s">
        <v>1608</v>
      </c>
      <c r="XBT13" s="13" t="s">
        <v>1764</v>
      </c>
      <c r="XBU13" s="8">
        <v>42796</v>
      </c>
      <c r="XBV13" s="12" t="s">
        <v>1763</v>
      </c>
      <c r="XBW13" s="12" t="s">
        <v>1608</v>
      </c>
      <c r="XBX13" s="13" t="s">
        <v>1764</v>
      </c>
      <c r="XBY13" s="8">
        <v>42796</v>
      </c>
      <c r="XBZ13" s="12" t="s">
        <v>1763</v>
      </c>
      <c r="XCA13" s="12" t="s">
        <v>1608</v>
      </c>
      <c r="XCB13" s="13" t="s">
        <v>1764</v>
      </c>
      <c r="XCC13" s="8">
        <v>42796</v>
      </c>
      <c r="XCD13" s="12" t="s">
        <v>1763</v>
      </c>
      <c r="XCE13" s="12" t="s">
        <v>1608</v>
      </c>
      <c r="XCF13" s="13" t="s">
        <v>1764</v>
      </c>
      <c r="XCG13" s="8">
        <v>42796</v>
      </c>
      <c r="XCH13" s="12" t="s">
        <v>1763</v>
      </c>
      <c r="XCI13" s="12" t="s">
        <v>1608</v>
      </c>
      <c r="XCJ13" s="13" t="s">
        <v>1764</v>
      </c>
      <c r="XCK13" s="8">
        <v>42796</v>
      </c>
      <c r="XCL13" s="12" t="s">
        <v>1763</v>
      </c>
      <c r="XCM13" s="12" t="s">
        <v>1608</v>
      </c>
      <c r="XCN13" s="13" t="s">
        <v>1764</v>
      </c>
      <c r="XCO13" s="8">
        <v>42796</v>
      </c>
      <c r="XCP13" s="12" t="s">
        <v>1763</v>
      </c>
      <c r="XCQ13" s="12" t="s">
        <v>1608</v>
      </c>
      <c r="XCR13" s="13" t="s">
        <v>1764</v>
      </c>
      <c r="XCS13" s="8">
        <v>42796</v>
      </c>
      <c r="XCT13" s="12" t="s">
        <v>1763</v>
      </c>
      <c r="XCU13" s="12" t="s">
        <v>1608</v>
      </c>
      <c r="XCV13" s="13" t="s">
        <v>1764</v>
      </c>
      <c r="XCW13" s="8">
        <v>42796</v>
      </c>
      <c r="XCX13" s="12" t="s">
        <v>1763</v>
      </c>
      <c r="XCY13" s="12" t="s">
        <v>1608</v>
      </c>
      <c r="XCZ13" s="13" t="s">
        <v>1764</v>
      </c>
      <c r="XDA13" s="8">
        <v>42796</v>
      </c>
      <c r="XDB13" s="12" t="s">
        <v>1763</v>
      </c>
      <c r="XDC13" s="12" t="s">
        <v>1608</v>
      </c>
      <c r="XDD13" s="13" t="s">
        <v>1764</v>
      </c>
      <c r="XDE13" s="8">
        <v>42796</v>
      </c>
      <c r="XDF13" s="12" t="s">
        <v>1763</v>
      </c>
      <c r="XDG13" s="12" t="s">
        <v>1608</v>
      </c>
      <c r="XDH13" s="13" t="s">
        <v>1764</v>
      </c>
      <c r="XDI13" s="8">
        <v>42796</v>
      </c>
      <c r="XDJ13" s="12" t="s">
        <v>1763</v>
      </c>
      <c r="XDK13" s="12" t="s">
        <v>1608</v>
      </c>
      <c r="XDL13" s="13" t="s">
        <v>1764</v>
      </c>
      <c r="XDM13" s="8">
        <v>42796</v>
      </c>
      <c r="XDN13" s="12" t="s">
        <v>1763</v>
      </c>
      <c r="XDO13" s="12" t="s">
        <v>1608</v>
      </c>
      <c r="XDP13" s="13" t="s">
        <v>1764</v>
      </c>
      <c r="XDQ13" s="8">
        <v>42796</v>
      </c>
      <c r="XDR13" s="12" t="s">
        <v>1763</v>
      </c>
      <c r="XDS13" s="12" t="s">
        <v>1608</v>
      </c>
      <c r="XDT13" s="13" t="s">
        <v>1764</v>
      </c>
      <c r="XDU13" s="8">
        <v>42796</v>
      </c>
      <c r="XDV13" s="12" t="s">
        <v>1763</v>
      </c>
      <c r="XDW13" s="12" t="s">
        <v>1608</v>
      </c>
      <c r="XDX13" s="13" t="s">
        <v>1764</v>
      </c>
      <c r="XDY13" s="8">
        <v>42796</v>
      </c>
      <c r="XDZ13" s="12" t="s">
        <v>1763</v>
      </c>
      <c r="XEA13" s="12" t="s">
        <v>1608</v>
      </c>
      <c r="XEB13" s="13" t="s">
        <v>1764</v>
      </c>
      <c r="XEC13" s="8">
        <v>42796</v>
      </c>
      <c r="XED13" s="12" t="s">
        <v>1763</v>
      </c>
      <c r="XEE13" s="12" t="s">
        <v>1608</v>
      </c>
      <c r="XEF13" s="13" t="s">
        <v>1764</v>
      </c>
      <c r="XEG13" s="8">
        <v>42796</v>
      </c>
      <c r="XEH13" s="12" t="s">
        <v>1763</v>
      </c>
      <c r="XEI13" s="12" t="s">
        <v>1608</v>
      </c>
      <c r="XEJ13" s="13" t="s">
        <v>1764</v>
      </c>
      <c r="XEK13" s="8">
        <v>42796</v>
      </c>
      <c r="XEL13" s="12" t="s">
        <v>1763</v>
      </c>
      <c r="XEM13" s="12" t="s">
        <v>1608</v>
      </c>
      <c r="XEN13" s="13" t="s">
        <v>1764</v>
      </c>
      <c r="XEO13" s="8">
        <v>42796</v>
      </c>
      <c r="XEP13" s="12" t="s">
        <v>1763</v>
      </c>
      <c r="XEQ13" s="12" t="s">
        <v>1608</v>
      </c>
      <c r="XER13" s="13" t="s">
        <v>1764</v>
      </c>
      <c r="XES13" s="8">
        <v>42796</v>
      </c>
      <c r="XET13" s="12" t="s">
        <v>1763</v>
      </c>
      <c r="XEU13" s="12" t="s">
        <v>1608</v>
      </c>
      <c r="XEV13" s="13" t="s">
        <v>1764</v>
      </c>
      <c r="XEW13" s="8">
        <v>42796</v>
      </c>
      <c r="XEX13" s="12" t="s">
        <v>1763</v>
      </c>
      <c r="XEY13" s="12" t="s">
        <v>1608</v>
      </c>
      <c r="XEZ13" s="13" t="s">
        <v>1764</v>
      </c>
      <c r="XFA13" s="8">
        <v>42796</v>
      </c>
      <c r="XFB13" s="12" t="s">
        <v>1763</v>
      </c>
      <c r="XFC13" s="12" t="s">
        <v>1608</v>
      </c>
      <c r="XFD13" s="13" t="s">
        <v>1764</v>
      </c>
    </row>
    <row r="14" spans="1:16384" ht="26.25" thickBot="1">
      <c r="A14" s="8">
        <v>42839</v>
      </c>
      <c r="B14" s="12" t="s">
        <v>1782</v>
      </c>
      <c r="C14" s="12" t="s">
        <v>1608</v>
      </c>
      <c r="D14" s="13" t="s">
        <v>1783</v>
      </c>
    </row>
    <row r="15" spans="1:16384" ht="51.75" thickBot="1">
      <c r="A15" s="8">
        <v>42860</v>
      </c>
      <c r="B15" s="12" t="s">
        <v>1784</v>
      </c>
      <c r="C15" s="12" t="s">
        <v>1608</v>
      </c>
      <c r="D15" s="13" t="s">
        <v>1785</v>
      </c>
    </row>
    <row r="16" spans="1:16384" ht="26.25" thickBot="1">
      <c r="A16" s="8">
        <v>42892</v>
      </c>
      <c r="B16" s="12" t="s">
        <v>1798</v>
      </c>
      <c r="C16" s="12" t="s">
        <v>1608</v>
      </c>
      <c r="D16" s="13" t="s">
        <v>1799</v>
      </c>
    </row>
    <row r="17" spans="1:4" ht="204.75" thickBot="1">
      <c r="A17" s="8">
        <v>42892</v>
      </c>
      <c r="B17" s="12" t="s">
        <v>1802</v>
      </c>
      <c r="C17" s="12" t="s">
        <v>1813</v>
      </c>
      <c r="D17" s="13" t="s">
        <v>1803</v>
      </c>
    </row>
    <row r="18" spans="1:4" ht="115.5" thickBot="1">
      <c r="A18" s="8">
        <v>43045</v>
      </c>
      <c r="B18" s="12" t="s">
        <v>1918</v>
      </c>
      <c r="C18" s="12" t="s">
        <v>1608</v>
      </c>
      <c r="D18" s="13" t="s">
        <v>1919</v>
      </c>
    </row>
    <row r="19" spans="1:4" ht="64.5" thickBot="1">
      <c r="A19" s="258">
        <v>43124</v>
      </c>
      <c r="B19" s="259" t="s">
        <v>1947</v>
      </c>
      <c r="C19" s="259" t="s">
        <v>1608</v>
      </c>
      <c r="D19" s="260" t="s">
        <v>1948</v>
      </c>
    </row>
    <row r="20" spans="1:4" ht="26.25" thickBot="1">
      <c r="A20" s="277">
        <v>43147</v>
      </c>
      <c r="B20" s="12" t="s">
        <v>1960</v>
      </c>
      <c r="C20" s="12" t="s">
        <v>1608</v>
      </c>
      <c r="D20" s="278" t="s">
        <v>1961</v>
      </c>
    </row>
    <row r="21" spans="1:4" ht="15" thickBot="1">
      <c r="A21" s="277">
        <v>43369</v>
      </c>
      <c r="B21" s="12" t="s">
        <v>2033</v>
      </c>
      <c r="C21" s="12" t="s">
        <v>1608</v>
      </c>
      <c r="D21" s="278" t="s">
        <v>2034</v>
      </c>
    </row>
    <row r="22" spans="1:4" ht="204.75" thickBot="1">
      <c r="A22" s="277">
        <v>43486</v>
      </c>
      <c r="B22" s="12" t="s">
        <v>2035</v>
      </c>
      <c r="C22" s="12" t="s">
        <v>1608</v>
      </c>
      <c r="D22" s="278" t="s">
        <v>2467</v>
      </c>
    </row>
    <row r="23" spans="1:4">
      <c r="A23" s="85">
        <v>44287</v>
      </c>
      <c r="B23" s="86" t="s">
        <v>2477</v>
      </c>
      <c r="C23" s="86" t="s">
        <v>2478</v>
      </c>
      <c r="D23" s="87" t="s">
        <v>2479</v>
      </c>
    </row>
    <row r="24" spans="1:4">
      <c r="A24" s="85"/>
      <c r="B24" s="86"/>
      <c r="C24" s="86"/>
      <c r="D24" s="87" t="s">
        <v>2520</v>
      </c>
    </row>
    <row r="25" spans="1:4">
      <c r="A25" s="85"/>
      <c r="B25" s="86"/>
      <c r="C25" s="86"/>
      <c r="D25" s="87"/>
    </row>
    <row r="26" spans="1:4">
      <c r="A26" s="85"/>
      <c r="B26" s="86"/>
      <c r="C26" s="86"/>
      <c r="D26" s="87"/>
    </row>
    <row r="27" spans="1:4">
      <c r="A27" s="85"/>
      <c r="B27" s="86"/>
      <c r="C27" s="86"/>
      <c r="D27" s="87"/>
    </row>
    <row r="28" spans="1:4">
      <c r="A28" s="85"/>
      <c r="B28" s="86"/>
      <c r="C28" s="86"/>
      <c r="D28" s="87"/>
    </row>
    <row r="29" spans="1:4">
      <c r="A29" s="85"/>
      <c r="B29" s="86"/>
      <c r="C29" s="86"/>
      <c r="D29" s="87"/>
    </row>
    <row r="30" spans="1:4">
      <c r="A30" s="85"/>
      <c r="B30" s="86"/>
      <c r="C30" s="86"/>
      <c r="D30" s="87"/>
    </row>
    <row r="31" spans="1:4">
      <c r="A31" s="85"/>
      <c r="B31" s="86"/>
      <c r="C31" s="86"/>
      <c r="D31" s="87"/>
    </row>
    <row r="32" spans="1:4">
      <c r="A32" s="85"/>
      <c r="B32" s="86"/>
      <c r="C32" s="86"/>
      <c r="D32" s="87"/>
    </row>
    <row r="33" spans="1:4">
      <c r="A33" s="85"/>
      <c r="B33" s="86"/>
      <c r="C33" s="86"/>
      <c r="D33" s="87"/>
    </row>
    <row r="34" spans="1:4">
      <c r="A34" s="85"/>
      <c r="B34" s="86"/>
      <c r="C34" s="86"/>
      <c r="D34" s="87"/>
    </row>
    <row r="35" spans="1:4">
      <c r="A35" s="85"/>
      <c r="B35" s="86"/>
      <c r="C35" s="86"/>
      <c r="D35" s="87"/>
    </row>
    <row r="36" spans="1:4">
      <c r="A36" s="85"/>
      <c r="B36" s="86"/>
      <c r="C36" s="86"/>
      <c r="D36" s="87"/>
    </row>
    <row r="37" spans="1:4" ht="15" thickBot="1">
      <c r="A37" s="8"/>
      <c r="B37" s="12"/>
      <c r="C37" s="12"/>
      <c r="D37" s="13"/>
    </row>
  </sheetData>
  <mergeCells count="2">
    <mergeCell ref="A5:D5"/>
    <mergeCell ref="A4:D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EFCAA-2D63-4FCC-BA37-818A4E35966C}">
  <dimension ref="A1:N57"/>
  <sheetViews>
    <sheetView zoomScale="70" zoomScaleNormal="70" workbookViewId="0">
      <pane ySplit="4" topLeftCell="A5" activePane="bottomLeft" state="frozen"/>
      <selection pane="bottomLeft" activeCell="B5" sqref="B5"/>
    </sheetView>
  </sheetViews>
  <sheetFormatPr defaultRowHeight="15"/>
  <cols>
    <col min="1" max="1" width="12.140625" style="133" customWidth="1"/>
    <col min="2" max="2" width="50.42578125" customWidth="1"/>
    <col min="3" max="3" width="43" customWidth="1"/>
    <col min="4" max="4" width="10" customWidth="1"/>
    <col min="5" max="5" width="0.140625" style="154" customWidth="1"/>
    <col min="6" max="6" width="20.28515625" style="154" customWidth="1"/>
    <col min="7" max="7" width="43" style="154" customWidth="1"/>
    <col min="8" max="8" width="21.7109375" style="154" customWidth="1"/>
    <col min="9" max="9" width="15" customWidth="1"/>
    <col min="10" max="10" width="23.28515625" style="154" customWidth="1"/>
    <col min="11" max="11" width="23.140625" style="263" customWidth="1"/>
  </cols>
  <sheetData>
    <row r="1" spans="1:11" ht="22.5" customHeight="1">
      <c r="A1" s="206" t="s">
        <v>2183</v>
      </c>
      <c r="F1" s="154" t="s">
        <v>2184</v>
      </c>
    </row>
    <row r="2" spans="1:11" ht="66" customHeight="1">
      <c r="A2" s="206" t="s">
        <v>23</v>
      </c>
      <c r="F2" s="154" t="s">
        <v>2185</v>
      </c>
    </row>
    <row r="3" spans="1:11" ht="15.75" thickBot="1"/>
    <row r="4" spans="1:11" ht="36.75" customHeight="1" thickBot="1">
      <c r="A4" s="241" t="s">
        <v>7</v>
      </c>
      <c r="B4" s="248" t="s">
        <v>1434</v>
      </c>
      <c r="C4" s="248" t="s">
        <v>32</v>
      </c>
      <c r="D4" s="248" t="s">
        <v>1366</v>
      </c>
      <c r="E4" s="249" t="s">
        <v>2186</v>
      </c>
      <c r="F4" s="249" t="s">
        <v>2187</v>
      </c>
      <c r="G4" s="249" t="s">
        <v>2188</v>
      </c>
      <c r="H4" s="249" t="s">
        <v>2189</v>
      </c>
      <c r="I4" s="248" t="s">
        <v>2190</v>
      </c>
      <c r="J4" s="248" t="s">
        <v>2191</v>
      </c>
      <c r="K4" s="94" t="s">
        <v>1905</v>
      </c>
    </row>
    <row r="5" spans="1:11" ht="52.15" customHeight="1">
      <c r="A5" s="234">
        <v>1001</v>
      </c>
      <c r="B5" s="90" t="str">
        <f>VLOOKUP(A5,Fielddefinitions!A:B,2,FALSE)</f>
        <v>Trade Item Identification GTIN</v>
      </c>
      <c r="C5" s="90" t="str">
        <f>VLOOKUP(A5,Fielddefinitions!A:R,18,FALSE)</f>
        <v>gtin</v>
      </c>
      <c r="D5" s="90" t="str">
        <f>VLOOKUP(A5,Fielddefinitions!A:N,14,FALSE)</f>
        <v>Yes</v>
      </c>
      <c r="E5" s="251"/>
      <c r="F5" s="101" t="s">
        <v>2192</v>
      </c>
      <c r="G5" s="101" t="s">
        <v>1824</v>
      </c>
      <c r="H5" s="252"/>
      <c r="I5" s="118" t="s">
        <v>1544</v>
      </c>
      <c r="J5" s="246"/>
      <c r="K5" s="120" t="s">
        <v>1906</v>
      </c>
    </row>
    <row r="6" spans="1:11">
      <c r="A6" s="234">
        <v>1003</v>
      </c>
      <c r="B6" s="90" t="str">
        <f>VLOOKUP(A6,Fielddefinitions!A:B,2,FALSE)</f>
        <v>Additional Trade Item Identification</v>
      </c>
      <c r="C6" s="90" t="str">
        <f>VLOOKUP(A6,Fielddefinitions!A:R,18,FALSE)</f>
        <v>additionalTradeItemIdentification</v>
      </c>
      <c r="D6" s="90" t="str">
        <f>VLOOKUP(A6,Fielddefinitions!A:N,14,FALSE)</f>
        <v>No</v>
      </c>
      <c r="E6" s="251"/>
      <c r="F6" s="141" t="s">
        <v>1962</v>
      </c>
      <c r="G6" s="252"/>
      <c r="H6"/>
      <c r="I6" s="118" t="s">
        <v>1540</v>
      </c>
      <c r="J6" s="1"/>
      <c r="K6" s="120" t="s">
        <v>1906</v>
      </c>
    </row>
    <row r="7" spans="1:11" ht="178.5">
      <c r="A7" s="109" t="s">
        <v>1363</v>
      </c>
      <c r="B7" s="90" t="str">
        <f>VLOOKUP(A7,Fielddefinitions!A:B,2,FALSE)</f>
        <v>Additional Trade Item Identification Type</v>
      </c>
      <c r="C7" s="90" t="str">
        <f>VLOOKUP(A7,Fielddefinitions!A:R,18,FALSE)</f>
        <v>additionalTradeItemIdentificationTypeCode</v>
      </c>
      <c r="D7" s="90" t="str">
        <f>VLOOKUP(A7,Fielddefinitions!A:N,14,FALSE)</f>
        <v>No</v>
      </c>
      <c r="E7" s="251"/>
      <c r="F7" s="252" t="s">
        <v>1827</v>
      </c>
      <c r="G7" s="252" t="s">
        <v>2193</v>
      </c>
      <c r="H7" s="101" t="s">
        <v>2194</v>
      </c>
      <c r="I7" s="120" t="s">
        <v>2195</v>
      </c>
      <c r="J7" s="101"/>
      <c r="K7" s="120" t="s">
        <v>1906</v>
      </c>
    </row>
    <row r="8" spans="1:11">
      <c r="A8" s="234">
        <v>1004</v>
      </c>
      <c r="B8" s="90" t="str">
        <f>VLOOKUP(A8,Fielddefinitions!A:B,2,FALSE)</f>
        <v>Target Market Country Code</v>
      </c>
      <c r="C8" s="90" t="str">
        <f>VLOOKUP(A8,Fielddefinitions!A:R,18,FALSE)</f>
        <v>targetMarketCountryCode</v>
      </c>
      <c r="D8" s="90" t="str">
        <f>VLOOKUP(A8,Fielddefinitions!A:N,14,FALSE)</f>
        <v>Yes</v>
      </c>
      <c r="E8" s="251"/>
      <c r="F8" s="252" t="s">
        <v>1827</v>
      </c>
      <c r="G8" s="252" t="s">
        <v>2196</v>
      </c>
      <c r="H8"/>
      <c r="I8" s="118" t="s">
        <v>1544</v>
      </c>
      <c r="J8" s="98"/>
      <c r="K8" s="120" t="s">
        <v>1906</v>
      </c>
    </row>
    <row r="9" spans="1:11" ht="89.25">
      <c r="A9" s="236">
        <v>1005</v>
      </c>
      <c r="B9" s="90" t="str">
        <f>VLOOKUP(A9,Fielddefinitions!A:B,2,FALSE)</f>
        <v>Trade Item Unit Descriptor</v>
      </c>
      <c r="C9" s="90" t="str">
        <f>VLOOKUP(A9,Fielddefinitions!A:R,18,FALSE)</f>
        <v>tradeItemUnitDescriptorCode</v>
      </c>
      <c r="D9" s="90" t="str">
        <f>VLOOKUP(A9,Fielddefinitions!A:N,14,FALSE)</f>
        <v>Yes</v>
      </c>
      <c r="E9" s="251"/>
      <c r="F9" s="252" t="s">
        <v>1827</v>
      </c>
      <c r="G9" s="252" t="s">
        <v>2197</v>
      </c>
      <c r="H9" s="252"/>
      <c r="I9" s="118" t="s">
        <v>1544</v>
      </c>
      <c r="J9" s="98"/>
      <c r="K9" s="120" t="s">
        <v>1906</v>
      </c>
    </row>
    <row r="10" spans="1:11">
      <c r="A10" s="234">
        <v>1006</v>
      </c>
      <c r="B10" s="90" t="str">
        <f>VLOOKUP(A10,Fielddefinitions!A:B,2,FALSE)</f>
        <v>Is Trade Item A Base Unit</v>
      </c>
      <c r="C10" s="90" t="str">
        <f>VLOOKUP(A10,Fielddefinitions!A:R,18,FALSE)</f>
        <v>isTradeItemABaseUnit</v>
      </c>
      <c r="D10" s="90" t="str">
        <f>VLOOKUP(A10,Fielddefinitions!A:N,14,FALSE)</f>
        <v>Yes</v>
      </c>
      <c r="E10" s="251"/>
      <c r="F10" s="141" t="s">
        <v>158</v>
      </c>
      <c r="G10" s="252" t="s">
        <v>2198</v>
      </c>
      <c r="H10" s="252"/>
      <c r="I10" s="118" t="s">
        <v>1544</v>
      </c>
      <c r="J10" s="98"/>
      <c r="K10" s="120" t="s">
        <v>1906</v>
      </c>
    </row>
    <row r="11" spans="1:11">
      <c r="A11" s="234">
        <v>1007</v>
      </c>
      <c r="B11" s="90" t="str">
        <f>VLOOKUP(A11,Fielddefinitions!A:B,2,FALSE)</f>
        <v>Is Trade Item A Consumer Unit</v>
      </c>
      <c r="C11" s="90" t="str">
        <f>VLOOKUP(A11,Fielddefinitions!A:R,18,FALSE)</f>
        <v>isTradeItemAConsumerUnit</v>
      </c>
      <c r="D11" s="90" t="str">
        <f>VLOOKUP(A11,Fielddefinitions!A:N,14,FALSE)</f>
        <v>Yes</v>
      </c>
      <c r="E11" s="251"/>
      <c r="F11" s="141" t="s">
        <v>158</v>
      </c>
      <c r="G11" s="252" t="s">
        <v>2198</v>
      </c>
      <c r="H11" s="252"/>
      <c r="I11" s="118" t="s">
        <v>1544</v>
      </c>
      <c r="J11" s="98"/>
      <c r="K11" s="120" t="s">
        <v>1906</v>
      </c>
    </row>
    <row r="12" spans="1:11">
      <c r="A12" s="234">
        <v>1008</v>
      </c>
      <c r="B12" s="90" t="str">
        <f>VLOOKUP(A12,Fielddefinitions!A:B,2,FALSE)</f>
        <v>Is Trade Item An Orderable Unit</v>
      </c>
      <c r="C12" s="90" t="str">
        <f>VLOOKUP(A12,Fielddefinitions!A:R,18,FALSE)</f>
        <v>isTradeItemAnOrderableUnit</v>
      </c>
      <c r="D12" s="90" t="str">
        <f>VLOOKUP(A12,Fielddefinitions!A:N,14,FALSE)</f>
        <v>Yes</v>
      </c>
      <c r="E12" s="251"/>
      <c r="F12" s="141" t="s">
        <v>158</v>
      </c>
      <c r="G12" s="252" t="s">
        <v>2198</v>
      </c>
      <c r="H12" s="252"/>
      <c r="I12" s="118" t="s">
        <v>1544</v>
      </c>
      <c r="J12" s="98"/>
      <c r="K12" s="120" t="s">
        <v>1906</v>
      </c>
    </row>
    <row r="13" spans="1:11">
      <c r="A13" s="234">
        <v>1009</v>
      </c>
      <c r="B13" s="90" t="str">
        <f>VLOOKUP(A13,Fielddefinitions!A:B,2,FALSE)</f>
        <v>Is Trade Item A Despatch Unit</v>
      </c>
      <c r="C13" s="90" t="str">
        <f>VLOOKUP(A13,Fielddefinitions!A:R,18,FALSE)</f>
        <v>isTradeItemADespatchUnit</v>
      </c>
      <c r="D13" s="90" t="str">
        <f>VLOOKUP(A13,Fielddefinitions!A:N,14,FALSE)</f>
        <v>Yes</v>
      </c>
      <c r="E13" s="251"/>
      <c r="F13" s="141" t="s">
        <v>158</v>
      </c>
      <c r="G13" s="252" t="s">
        <v>2198</v>
      </c>
      <c r="H13" s="252"/>
      <c r="I13" s="118" t="s">
        <v>1544</v>
      </c>
      <c r="J13" s="98"/>
      <c r="K13" s="120" t="s">
        <v>1906</v>
      </c>
    </row>
    <row r="14" spans="1:11">
      <c r="A14" s="234">
        <v>1010</v>
      </c>
      <c r="B14" s="90" t="str">
        <f>VLOOKUP(A14,Fielddefinitions!A:B,2,FALSE)</f>
        <v>Is Trade Item An Invoice Unit</v>
      </c>
      <c r="C14" s="90" t="str">
        <f>VLOOKUP(A14,Fielddefinitions!A:R,18,FALSE)</f>
        <v>isTradeItemAnInvoiceUnit</v>
      </c>
      <c r="D14" s="90" t="str">
        <f>VLOOKUP(A14,Fielddefinitions!A:N,14,FALSE)</f>
        <v>Yes</v>
      </c>
      <c r="E14" s="251"/>
      <c r="F14" s="141" t="s">
        <v>158</v>
      </c>
      <c r="G14" s="252" t="s">
        <v>2198</v>
      </c>
      <c r="H14" s="252"/>
      <c r="I14" s="118" t="s">
        <v>1544</v>
      </c>
      <c r="J14" s="98"/>
      <c r="K14" s="120" t="s">
        <v>1906</v>
      </c>
    </row>
    <row r="15" spans="1:11">
      <c r="A15" s="234">
        <v>1011</v>
      </c>
      <c r="B15" s="90" t="str">
        <f>VLOOKUP(A15,Fielddefinitions!A:B,2,FALSE)</f>
        <v>Is Trade Item A Variable Unit</v>
      </c>
      <c r="C15" s="90" t="str">
        <f>VLOOKUP(A15,Fielddefinitions!A:R,18,FALSE)</f>
        <v>isTradeItemAVariableUnit</v>
      </c>
      <c r="D15" s="90" t="str">
        <f>VLOOKUP(A15,Fielddefinitions!A:N,14,FALSE)</f>
        <v>Yes</v>
      </c>
      <c r="E15" s="251"/>
      <c r="F15" s="141" t="s">
        <v>158</v>
      </c>
      <c r="G15" s="252" t="s">
        <v>2198</v>
      </c>
      <c r="H15" s="252"/>
      <c r="I15" s="118" t="s">
        <v>1544</v>
      </c>
      <c r="J15" s="139"/>
      <c r="K15" s="120" t="s">
        <v>1906</v>
      </c>
    </row>
    <row r="16" spans="1:11">
      <c r="A16" s="234">
        <v>1013</v>
      </c>
      <c r="B16" s="90" t="str">
        <f>VLOOKUP(A16,Fielddefinitions!A:B,2,FALSE)</f>
        <v>Effective Date Time</v>
      </c>
      <c r="C16" s="90" t="str">
        <f>VLOOKUP(A16,Fielddefinitions!A:R,18,FALSE)</f>
        <v>effectiveDateTime</v>
      </c>
      <c r="D16" s="90" t="str">
        <f>VLOOKUP(A16,Fielddefinitions!A:N,14,FALSE)</f>
        <v>Yes</v>
      </c>
      <c r="E16" s="251"/>
      <c r="F16" s="141" t="s">
        <v>2199</v>
      </c>
      <c r="G16" s="252" t="s">
        <v>2200</v>
      </c>
      <c r="H16" s="252"/>
      <c r="I16" s="118" t="s">
        <v>1544</v>
      </c>
      <c r="J16" s="98"/>
      <c r="K16" s="120" t="s">
        <v>1906</v>
      </c>
    </row>
    <row r="17" spans="1:14">
      <c r="A17" s="234">
        <v>1017</v>
      </c>
      <c r="B17" s="90" t="str">
        <f>VLOOKUP(A17,Fielddefinitions!A:B,2,FALSE)</f>
        <v>Start Availability Date Time</v>
      </c>
      <c r="C17" s="90" t="str">
        <f>VLOOKUP(A17,Fielddefinitions!A:R,18,FALSE)</f>
        <v>startAvailabilityDateTime</v>
      </c>
      <c r="D17" s="90" t="str">
        <f>VLOOKUP(A17,Fielddefinitions!A:N,14,FALSE)</f>
        <v>Yes</v>
      </c>
      <c r="E17" s="251"/>
      <c r="F17" s="141" t="s">
        <v>2199</v>
      </c>
      <c r="G17" s="252" t="s">
        <v>2200</v>
      </c>
      <c r="H17"/>
      <c r="I17" s="118" t="s">
        <v>1544</v>
      </c>
      <c r="J17" s="98"/>
      <c r="K17" s="120" t="s">
        <v>1906</v>
      </c>
    </row>
    <row r="18" spans="1:14" ht="25.5">
      <c r="A18" s="234">
        <v>1018</v>
      </c>
      <c r="B18" s="90" t="str">
        <f>VLOOKUP(A18,Fielddefinitions!A:B,2,FALSE)</f>
        <v>End Availability Date Time</v>
      </c>
      <c r="C18" s="90" t="str">
        <f>VLOOKUP(A18,Fielddefinitions!A:R,18,FALSE)</f>
        <v>endAvailabilityDateTime</v>
      </c>
      <c r="D18" s="90" t="str">
        <f>VLOOKUP(A18,Fielddefinitions!A:N,14,FALSE)</f>
        <v>No</v>
      </c>
      <c r="E18" s="251"/>
      <c r="F18" s="141" t="s">
        <v>2199</v>
      </c>
      <c r="G18" s="252" t="s">
        <v>2200</v>
      </c>
      <c r="H18"/>
      <c r="I18" s="120" t="s">
        <v>2201</v>
      </c>
      <c r="J18" s="98"/>
      <c r="K18" s="120" t="s">
        <v>1906</v>
      </c>
    </row>
    <row r="19" spans="1:14" ht="30">
      <c r="A19" s="234">
        <v>1019</v>
      </c>
      <c r="B19" s="90" t="str">
        <f>VLOOKUP(A19,Fielddefinitions!A:B,2,FALSE)</f>
        <v>Global Product Classification: GPC Brick</v>
      </c>
      <c r="C19" s="90" t="str">
        <f>VLOOKUP(A19,Fielddefinitions!A:R,18,FALSE)</f>
        <v>gpcCategoryCode</v>
      </c>
      <c r="D19" s="90" t="str">
        <f>VLOOKUP(A19,Fielddefinitions!A:N,14,FALSE)</f>
        <v>Yes</v>
      </c>
      <c r="E19" s="251"/>
      <c r="F19" s="252" t="s">
        <v>2202</v>
      </c>
      <c r="G19" s="286" t="s">
        <v>2203</v>
      </c>
      <c r="H19" s="252"/>
      <c r="I19" s="118" t="s">
        <v>1544</v>
      </c>
      <c r="J19" s="98"/>
      <c r="K19" s="120" t="s">
        <v>1906</v>
      </c>
    </row>
    <row r="20" spans="1:14" ht="25.5">
      <c r="A20" s="234">
        <v>1020</v>
      </c>
      <c r="B20" s="90" t="str">
        <f>VLOOKUP(A20,Fielddefinitions!A:B,2,FALSE)</f>
        <v>Information Provider GLN</v>
      </c>
      <c r="C20" s="90" t="str">
        <f>VLOOKUP(A20,Fielddefinitions!A:R,18,FALSE)</f>
        <v>gln</v>
      </c>
      <c r="D20" s="90" t="str">
        <f>VLOOKUP(A20,Fielddefinitions!A:N,14,FALSE)</f>
        <v>Yes</v>
      </c>
      <c r="E20" s="251"/>
      <c r="F20" s="141" t="s">
        <v>2204</v>
      </c>
      <c r="G20" s="252" t="s">
        <v>2205</v>
      </c>
      <c r="H20"/>
      <c r="I20" s="118" t="s">
        <v>1544</v>
      </c>
      <c r="J20" s="271"/>
      <c r="K20" s="120" t="s">
        <v>1906</v>
      </c>
    </row>
    <row r="21" spans="1:14">
      <c r="A21" s="109" t="s">
        <v>1480</v>
      </c>
      <c r="B21" s="90" t="str">
        <f>VLOOKUP(A21,Fielddefinitions!A:B,2,FALSE)</f>
        <v>Information Provider Name</v>
      </c>
      <c r="C21" s="90" t="str">
        <f>VLOOKUP(A21,Fielddefinitions!A:R,18,FALSE)</f>
        <v>partyName</v>
      </c>
      <c r="D21" s="90" t="str">
        <f>VLOOKUP(A21,Fielddefinitions!A:N,14,FALSE)</f>
        <v>Yes</v>
      </c>
      <c r="E21" s="251"/>
      <c r="F21" s="141" t="s">
        <v>1693</v>
      </c>
      <c r="G21" s="252"/>
      <c r="H21" s="253"/>
      <c r="I21" s="118" t="s">
        <v>1544</v>
      </c>
      <c r="J21" s="98"/>
      <c r="K21" s="120" t="s">
        <v>1906</v>
      </c>
    </row>
    <row r="22" spans="1:14">
      <c r="A22" s="234">
        <v>1021</v>
      </c>
      <c r="B22" s="90" t="str">
        <f>VLOOKUP(A22,Fielddefinitions!A:B,2,FALSE)</f>
        <v>Brand Name</v>
      </c>
      <c r="C22" s="90" t="str">
        <f>VLOOKUP(A22,Fielddefinitions!A:R,18,FALSE)</f>
        <v>brandName</v>
      </c>
      <c r="D22" s="90" t="str">
        <f>VLOOKUP(A22,Fielddefinitions!A:N,14,FALSE)</f>
        <v>No</v>
      </c>
      <c r="E22" s="251"/>
      <c r="F22" s="141" t="s">
        <v>1697</v>
      </c>
      <c r="G22" s="252"/>
      <c r="H22"/>
      <c r="I22" s="118" t="s">
        <v>1544</v>
      </c>
      <c r="J22" s="98"/>
      <c r="K22" s="120" t="s">
        <v>1906</v>
      </c>
    </row>
    <row r="23" spans="1:14" s="1" customFormat="1">
      <c r="A23" s="234">
        <v>1023</v>
      </c>
      <c r="B23" s="90" t="str">
        <f>VLOOKUP(A23,Fielddefinitions!A:B,2,FALSE)</f>
        <v>Functional Name</v>
      </c>
      <c r="C23" s="90" t="str">
        <f>VLOOKUP(A23,Fielddefinitions!A:R,18,FALSE)</f>
        <v>functionalName</v>
      </c>
      <c r="D23" s="90" t="str">
        <f>VLOOKUP(A23,Fielddefinitions!A:N,14,FALSE)</f>
        <v>No</v>
      </c>
      <c r="E23" s="101"/>
      <c r="F23" s="101" t="s">
        <v>2448</v>
      </c>
      <c r="G23" s="139"/>
      <c r="H23" s="101"/>
      <c r="I23" s="118" t="s">
        <v>1540</v>
      </c>
      <c r="J23" s="101"/>
      <c r="K23" s="293"/>
      <c r="L23" s="101"/>
      <c r="M23" s="101"/>
      <c r="N23" s="101"/>
    </row>
    <row r="24" spans="1:14">
      <c r="A24" s="236">
        <v>1024</v>
      </c>
      <c r="B24" s="90" t="str">
        <f>VLOOKUP(A24,Fielddefinitions!A:B,2,FALSE)</f>
        <v>Additional Trade Item Description</v>
      </c>
      <c r="C24" s="90" t="str">
        <f>VLOOKUP(A24,Fielddefinitions!A:R,18,FALSE)</f>
        <v>additionalTradeItemDescription</v>
      </c>
      <c r="D24" s="90" t="str">
        <f>VLOOKUP(A24,Fielddefinitions!A:N,14,FALSE)</f>
        <v>No</v>
      </c>
      <c r="E24" s="251"/>
      <c r="F24" s="141" t="s">
        <v>2206</v>
      </c>
      <c r="G24" s="252"/>
      <c r="H24"/>
      <c r="I24" s="118" t="s">
        <v>1540</v>
      </c>
      <c r="J24" s="98"/>
      <c r="K24" s="120" t="s">
        <v>1906</v>
      </c>
    </row>
    <row r="25" spans="1:14" ht="76.5">
      <c r="A25" s="115" t="s">
        <v>1147</v>
      </c>
      <c r="B25" s="90" t="str">
        <f>VLOOKUP(A25,Fielddefinitions!A:B,2,FALSE)</f>
        <v>Additional Trade Item Description - Language Code</v>
      </c>
      <c r="C25" s="90" t="str">
        <f>VLOOKUP(A25,Fielddefinitions!A:R,18,FALSE)</f>
        <v>languageCode</v>
      </c>
      <c r="D25" s="90" t="str">
        <f>VLOOKUP(A25,Fielddefinitions!A:N,14,FALSE)</f>
        <v>No</v>
      </c>
      <c r="E25" s="251"/>
      <c r="F25" s="252" t="s">
        <v>1827</v>
      </c>
      <c r="G25" s="252"/>
      <c r="H25" s="101" t="s">
        <v>2207</v>
      </c>
      <c r="I25" s="120" t="s">
        <v>2195</v>
      </c>
      <c r="J25" s="98"/>
      <c r="K25" s="120" t="s">
        <v>1906</v>
      </c>
    </row>
    <row r="26" spans="1:14">
      <c r="A26" s="234">
        <v>1027</v>
      </c>
      <c r="B26" s="90" t="str">
        <f>VLOOKUP(A26,Fielddefinitions!A:B,2,FALSE)</f>
        <v>Trade Item Description</v>
      </c>
      <c r="C26" s="90" t="str">
        <f>VLOOKUP(A26,Fielddefinitions!A:R,18,FALSE)</f>
        <v>tradeItemDescription</v>
      </c>
      <c r="D26" s="90" t="str">
        <f>VLOOKUP(A26,Fielddefinitions!A:N,14,FALSE)</f>
        <v>No</v>
      </c>
      <c r="E26" s="251"/>
      <c r="F26" s="141" t="s">
        <v>1693</v>
      </c>
      <c r="G26" s="252"/>
      <c r="H26"/>
      <c r="I26" s="118" t="s">
        <v>1540</v>
      </c>
      <c r="J26" s="95"/>
      <c r="K26" s="120" t="s">
        <v>1906</v>
      </c>
    </row>
    <row r="27" spans="1:14" ht="76.5">
      <c r="A27" s="239" t="s">
        <v>1646</v>
      </c>
      <c r="B27" s="90" t="str">
        <f>VLOOKUP(A27,Fielddefinitions!A:B,2,FALSE)</f>
        <v>Trade Item Description - Language Code</v>
      </c>
      <c r="C27" s="90" t="str">
        <f>VLOOKUP(A27,Fielddefinitions!A:R,18,FALSE)</f>
        <v>languageCode</v>
      </c>
      <c r="D27" s="90" t="str">
        <f>VLOOKUP(A27,Fielddefinitions!A:N,14,FALSE)</f>
        <v>No</v>
      </c>
      <c r="E27" s="251"/>
      <c r="F27" s="252" t="s">
        <v>1827</v>
      </c>
      <c r="G27" s="252"/>
      <c r="H27" s="101" t="s">
        <v>2207</v>
      </c>
      <c r="I27" s="120" t="s">
        <v>2195</v>
      </c>
      <c r="J27" s="98"/>
      <c r="K27" s="120" t="s">
        <v>1906</v>
      </c>
    </row>
    <row r="28" spans="1:14">
      <c r="A28" s="234">
        <v>1031</v>
      </c>
      <c r="B28" s="90" t="str">
        <f>VLOOKUP(A28,Fielddefinitions!A:B,2,FALSE)</f>
        <v>Has Batch Number</v>
      </c>
      <c r="C28" s="90" t="str">
        <f>VLOOKUP(A28,Fielddefinitions!A:R,18,FALSE)</f>
        <v>hasBatchNumber</v>
      </c>
      <c r="D28" s="90" t="str">
        <f>VLOOKUP(A28,Fielddefinitions!A:N,14,FALSE)</f>
        <v>No</v>
      </c>
      <c r="E28" s="251"/>
      <c r="F28" s="141" t="s">
        <v>158</v>
      </c>
      <c r="G28" s="252" t="s">
        <v>2198</v>
      </c>
      <c r="H28"/>
      <c r="I28" s="118" t="s">
        <v>1540</v>
      </c>
      <c r="J28" s="98"/>
      <c r="K28" s="120" t="s">
        <v>1906</v>
      </c>
    </row>
    <row r="29" spans="1:14" ht="63.75">
      <c r="A29" s="234">
        <v>1032</v>
      </c>
      <c r="B29" s="90" t="str">
        <f>VLOOKUP(A29,Fielddefinitions!A:B,2,FALSE)</f>
        <v>Serial Number Location Code</v>
      </c>
      <c r="C29" s="90" t="str">
        <f>VLOOKUP(A29,Fielddefinitions!A:R,18,FALSE)</f>
        <v>serialNumberLocationCode</v>
      </c>
      <c r="D29" s="90" t="str">
        <f>VLOOKUP(A29,Fielddefinitions!A:N,14,FALSE)</f>
        <v>No</v>
      </c>
      <c r="E29" s="144"/>
      <c r="F29" s="141" t="s">
        <v>1827</v>
      </c>
      <c r="G29" s="252" t="s">
        <v>2208</v>
      </c>
      <c r="H29" s="144"/>
      <c r="I29" s="118" t="s">
        <v>1540</v>
      </c>
      <c r="J29" s="95"/>
      <c r="K29" s="120" t="s">
        <v>1906</v>
      </c>
    </row>
    <row r="30" spans="1:14" s="1" customFormat="1">
      <c r="A30" s="234">
        <v>1037</v>
      </c>
      <c r="B30" s="90" t="str">
        <f>VLOOKUP(A30,Fielddefinitions!A:B,2,FALSE)</f>
        <v>Net Content</v>
      </c>
      <c r="C30" s="90" t="str">
        <f>VLOOKUP(A30,Fielddefinitions!A:R,18,FALSE)</f>
        <v>netContent</v>
      </c>
      <c r="D30" s="90" t="str">
        <f>VLOOKUP(A30,Fielddefinitions!A:N,14,FALSE)</f>
        <v>No</v>
      </c>
      <c r="E30" s="101"/>
      <c r="F30" s="294" t="s">
        <v>1405</v>
      </c>
      <c r="G30" s="139"/>
      <c r="H30" s="101"/>
      <c r="I30" s="118" t="s">
        <v>1540</v>
      </c>
      <c r="J30" s="101"/>
      <c r="K30" s="138"/>
      <c r="L30" s="101"/>
      <c r="M30" s="101"/>
      <c r="N30" s="101"/>
    </row>
    <row r="31" spans="1:14" s="1" customFormat="1">
      <c r="A31" s="234" t="s">
        <v>2419</v>
      </c>
      <c r="B31" s="90" t="str">
        <f>VLOOKUP(A31,Fielddefinitions!A:B,2,FALSE)</f>
        <v>Net Content UOM</v>
      </c>
      <c r="C31" s="90" t="str">
        <f>VLOOKUP(A31,Fielddefinitions!A:R,18,FALSE)</f>
        <v>measurementUnitCode</v>
      </c>
      <c r="D31" s="90" t="str">
        <f>VLOOKUP(A31,Fielddefinitions!A:N,14,FALSE)</f>
        <v>No</v>
      </c>
      <c r="E31" s="101"/>
      <c r="F31" s="294" t="s">
        <v>48</v>
      </c>
      <c r="G31" s="139"/>
      <c r="H31" s="101"/>
      <c r="I31" s="118" t="s">
        <v>1540</v>
      </c>
      <c r="J31" s="101"/>
      <c r="K31" s="138"/>
      <c r="L31" s="101"/>
      <c r="M31" s="101"/>
      <c r="N31" s="101"/>
    </row>
    <row r="32" spans="1:14" ht="89.25">
      <c r="A32" s="234">
        <v>1048</v>
      </c>
      <c r="B32" s="90" t="str">
        <f>VLOOKUP(A32,Fielddefinitions!A:B,2,FALSE)</f>
        <v>Trade Item Date On Packaging Type Code</v>
      </c>
      <c r="C32" s="90" t="str">
        <f>VLOOKUP(A32,Fielddefinitions!A:R,18,FALSE)</f>
        <v>tradeItemDateOnPackagingTypeCode</v>
      </c>
      <c r="D32" s="90" t="str">
        <f>VLOOKUP(A32,Fielddefinitions!A:N,14,FALSE)</f>
        <v>No</v>
      </c>
      <c r="E32" s="144"/>
      <c r="F32" s="141" t="s">
        <v>1827</v>
      </c>
      <c r="G32" s="252" t="s">
        <v>2209</v>
      </c>
      <c r="H32" s="144"/>
      <c r="I32" s="118" t="s">
        <v>1540</v>
      </c>
      <c r="J32" s="98"/>
      <c r="K32" s="120" t="s">
        <v>1906</v>
      </c>
    </row>
    <row r="33" spans="1:11">
      <c r="A33" s="234">
        <v>1049</v>
      </c>
      <c r="B33" s="90" t="str">
        <f>VLOOKUP(A33,Fielddefinitions!A:B,2,FALSE)</f>
        <v>Contact Type Code</v>
      </c>
      <c r="C33" s="90" t="str">
        <f>VLOOKUP(A33,Fielddefinitions!A:R,18,FALSE)</f>
        <v>contactTypeCode</v>
      </c>
      <c r="D33" s="90" t="str">
        <f>VLOOKUP(A33,Fielddefinitions!A:N,14,FALSE)</f>
        <v>No</v>
      </c>
      <c r="E33" s="144"/>
      <c r="F33" s="141" t="s">
        <v>1827</v>
      </c>
      <c r="G33" s="252" t="s">
        <v>2210</v>
      </c>
      <c r="H33" s="120"/>
      <c r="I33" s="118" t="s">
        <v>1540</v>
      </c>
      <c r="J33" s="139"/>
      <c r="K33" s="120" t="s">
        <v>1906</v>
      </c>
    </row>
    <row r="34" spans="1:11">
      <c r="A34" s="109" t="s">
        <v>1482</v>
      </c>
      <c r="B34" s="90" t="str">
        <f>VLOOKUP(A34,Fielddefinitions!A:B,2,FALSE)</f>
        <v>Communication Channel Code</v>
      </c>
      <c r="C34" s="90" t="str">
        <f>VLOOKUP(A34,Fielddefinitions!A:R,18,FALSE)</f>
        <v>communicationChannelCode</v>
      </c>
      <c r="D34" s="90" t="str">
        <f>VLOOKUP(A34,Fielddefinitions!A:N,14,FALSE)</f>
        <v>No</v>
      </c>
      <c r="E34" s="144"/>
      <c r="F34" s="141" t="s">
        <v>1827</v>
      </c>
      <c r="G34" s="252" t="s">
        <v>2210</v>
      </c>
      <c r="H34" s="120"/>
      <c r="I34" s="118" t="s">
        <v>1540</v>
      </c>
      <c r="J34" s="139"/>
      <c r="K34" s="120" t="s">
        <v>1906</v>
      </c>
    </row>
    <row r="35" spans="1:11">
      <c r="A35" s="109" t="s">
        <v>1483</v>
      </c>
      <c r="B35" s="90" t="str">
        <f>VLOOKUP(A35,Fielddefinitions!A:B,2,FALSE)</f>
        <v>Communication Channel Link</v>
      </c>
      <c r="C35" s="90" t="str">
        <f>VLOOKUP(A35,Fielddefinitions!A:R,18,FALSE)</f>
        <v>communicationValue</v>
      </c>
      <c r="D35" s="90" t="str">
        <f>VLOOKUP(A35,Fielddefinitions!A:N,14,FALSE)</f>
        <v>No</v>
      </c>
      <c r="E35" s="144"/>
      <c r="F35" s="141" t="s">
        <v>1693</v>
      </c>
      <c r="G35" s="252"/>
      <c r="H35" s="144"/>
      <c r="I35" s="118" t="s">
        <v>1540</v>
      </c>
      <c r="J35" s="98"/>
      <c r="K35" s="120" t="s">
        <v>1906</v>
      </c>
    </row>
    <row r="36" spans="1:11" ht="25.5">
      <c r="A36" s="234">
        <v>1051</v>
      </c>
      <c r="B36" s="90" t="str">
        <f>VLOOKUP(A36,Fielddefinitions!A:B,2,FALSE)</f>
        <v>Does Trade Item Contain Latex</v>
      </c>
      <c r="C36" s="90" t="str">
        <f>VLOOKUP(A36,Fielddefinitions!A:R,18,FALSE)</f>
        <v>doesTradeItemContainLatex</v>
      </c>
      <c r="D36" s="90" t="str">
        <f>VLOOKUP(A36,Fielddefinitions!A:N,14,FALSE)</f>
        <v>No</v>
      </c>
      <c r="E36" s="144"/>
      <c r="F36" s="141" t="s">
        <v>2211</v>
      </c>
      <c r="G36" s="252" t="s">
        <v>2212</v>
      </c>
      <c r="H36" s="144"/>
      <c r="I36" s="118" t="s">
        <v>1540</v>
      </c>
      <c r="J36" s="98"/>
      <c r="K36" s="120" t="s">
        <v>1906</v>
      </c>
    </row>
    <row r="37" spans="1:11">
      <c r="A37" s="234">
        <v>1054</v>
      </c>
      <c r="B37" s="90" t="str">
        <f>VLOOKUP(A37,Fielddefinitions!A:B,2,FALSE)</f>
        <v>MRI Compatibility Code</v>
      </c>
      <c r="C37" s="90" t="str">
        <f>VLOOKUP(A37,Fielddefinitions!A:R,18,FALSE)</f>
        <v>mRICompatibilityCode</v>
      </c>
      <c r="D37" s="90" t="str">
        <f>VLOOKUP(A37,Fielddefinitions!A:N,14,FALSE)</f>
        <v>No</v>
      </c>
      <c r="E37" s="144"/>
      <c r="F37" s="141" t="s">
        <v>1827</v>
      </c>
      <c r="G37" s="252" t="s">
        <v>2210</v>
      </c>
      <c r="H37" s="144"/>
      <c r="I37" s="118" t="s">
        <v>1540</v>
      </c>
      <c r="J37" s="98"/>
      <c r="K37" s="120" t="s">
        <v>1906</v>
      </c>
    </row>
    <row r="38" spans="1:11">
      <c r="A38" s="234">
        <v>1058</v>
      </c>
      <c r="B38" s="90" t="str">
        <f>VLOOKUP(A38,Fielddefinitions!A:B,2,FALSE)</f>
        <v>Initial Manufacturer Sterilisation Code</v>
      </c>
      <c r="C38" s="90" t="str">
        <f>VLOOKUP(A38,Fielddefinitions!A:R,18,FALSE)</f>
        <v>initialManufacturerSterilisationCode</v>
      </c>
      <c r="D38" s="90" t="str">
        <f>VLOOKUP(A38,Fielddefinitions!A:N,14,FALSE)</f>
        <v>No</v>
      </c>
      <c r="E38" s="144"/>
      <c r="F38" s="141" t="s">
        <v>1827</v>
      </c>
      <c r="G38" s="252" t="s">
        <v>2210</v>
      </c>
      <c r="H38" s="144"/>
      <c r="I38" s="118" t="s">
        <v>1540</v>
      </c>
      <c r="J38" s="98"/>
      <c r="K38" s="120" t="s">
        <v>1906</v>
      </c>
    </row>
    <row r="39" spans="1:11">
      <c r="A39" s="109" t="s">
        <v>1463</v>
      </c>
      <c r="B39" s="90" t="str">
        <f>VLOOKUP(A39,Fielddefinitions!A:B,2,FALSE)</f>
        <v>Initial Sterilisation Prior to Use Code</v>
      </c>
      <c r="C39" s="90" t="str">
        <f>VLOOKUP(A39,Fielddefinitions!A:R,18,FALSE)</f>
        <v>initialSterilisationPriorToUseCode</v>
      </c>
      <c r="D39" s="90" t="str">
        <f>VLOOKUP(A39,Fielddefinitions!A:N,14,FALSE)</f>
        <v>No</v>
      </c>
      <c r="E39" s="144"/>
      <c r="F39" s="141" t="s">
        <v>1827</v>
      </c>
      <c r="G39" s="252" t="s">
        <v>2210</v>
      </c>
      <c r="H39" s="144"/>
      <c r="I39" s="118" t="s">
        <v>1540</v>
      </c>
      <c r="J39" s="98"/>
      <c r="K39" s="120" t="s">
        <v>1906</v>
      </c>
    </row>
    <row r="40" spans="1:11">
      <c r="A40" s="234">
        <v>1061</v>
      </c>
      <c r="B40" s="90" t="str">
        <f>VLOOKUP(A40,Fielddefinitions!A:B,2,FALSE)</f>
        <v>Manufacturer Declared Reusability Type Code</v>
      </c>
      <c r="C40" s="90" t="str">
        <f>VLOOKUP(A40,Fielddefinitions!A:R,18,FALSE)</f>
        <v>manufacturerDeclaredReusabilityTypeCode</v>
      </c>
      <c r="D40" s="90" t="str">
        <f>VLOOKUP(A40,Fielddefinitions!A:N,14,FALSE)</f>
        <v>No</v>
      </c>
      <c r="E40" s="144"/>
      <c r="F40" s="141" t="s">
        <v>1827</v>
      </c>
      <c r="G40" s="252" t="s">
        <v>2210</v>
      </c>
      <c r="H40" s="144"/>
      <c r="I40" s="118" t="s">
        <v>1540</v>
      </c>
      <c r="J40" s="98"/>
      <c r="K40" s="120" t="s">
        <v>1906</v>
      </c>
    </row>
    <row r="41" spans="1:11" ht="38.25">
      <c r="A41" s="234">
        <v>1062</v>
      </c>
      <c r="B41" s="90" t="str">
        <f>VLOOKUP(A41,Fielddefinitions!A:B,2,FALSE)</f>
        <v>FDA Unit of use GTIN</v>
      </c>
      <c r="C41" s="90" t="str">
        <f>VLOOKUP(A41,Fielddefinitions!A:R,18,FALSE)</f>
        <v>fDAUnitOfUse</v>
      </c>
      <c r="D41" s="90" t="str">
        <f>VLOOKUP(A41,Fielddefinitions!A:N,14,FALSE)</f>
        <v>No</v>
      </c>
      <c r="E41" s="144"/>
      <c r="F41" s="101" t="s">
        <v>2192</v>
      </c>
      <c r="G41" s="101" t="s">
        <v>1824</v>
      </c>
      <c r="H41" s="252" t="s">
        <v>2213</v>
      </c>
      <c r="I41" s="118" t="s">
        <v>2214</v>
      </c>
      <c r="J41" s="139"/>
      <c r="K41" s="120" t="s">
        <v>1906</v>
      </c>
    </row>
    <row r="42" spans="1:11" ht="25.5">
      <c r="A42" s="234">
        <v>1067</v>
      </c>
      <c r="B42" s="90" t="str">
        <f>VLOOKUP(A42,Fielddefinitions!A:B,2,FALSE)</f>
        <v>Brand Owner GLN</v>
      </c>
      <c r="C42" s="90" t="str">
        <f>VLOOKUP(A42,Fielddefinitions!A:R,18,FALSE)</f>
        <v>gln</v>
      </c>
      <c r="D42" s="90" t="str">
        <f>VLOOKUP(A42,Fielddefinitions!A:N,14,FALSE)</f>
        <v>No</v>
      </c>
      <c r="E42" s="144"/>
      <c r="F42" s="141" t="s">
        <v>2204</v>
      </c>
      <c r="G42" s="252" t="s">
        <v>2215</v>
      </c>
      <c r="H42" s="144"/>
      <c r="I42" s="118" t="s">
        <v>1544</v>
      </c>
      <c r="J42" s="98"/>
      <c r="K42" s="120" t="s">
        <v>1906</v>
      </c>
    </row>
    <row r="43" spans="1:11">
      <c r="A43" s="234">
        <v>1068</v>
      </c>
      <c r="B43" s="90" t="str">
        <f>VLOOKUP(A43,Fielddefinitions!A:B,2,FALSE)</f>
        <v>Brand Owner Name</v>
      </c>
      <c r="C43" s="90" t="str">
        <f>VLOOKUP(A43,Fielddefinitions!A:R,18,FALSE)</f>
        <v>partyName</v>
      </c>
      <c r="D43" s="90" t="str">
        <f>VLOOKUP(A43,Fielddefinitions!A:N,14,FALSE)</f>
        <v>No</v>
      </c>
      <c r="E43" s="144"/>
      <c r="F43" s="141" t="s">
        <v>1693</v>
      </c>
      <c r="G43" s="252"/>
      <c r="H43" s="144"/>
      <c r="I43" s="118" t="s">
        <v>1209</v>
      </c>
      <c r="J43" s="98"/>
      <c r="K43" s="120" t="s">
        <v>1906</v>
      </c>
    </row>
    <row r="44" spans="1:11">
      <c r="A44" s="234">
        <v>2001</v>
      </c>
      <c r="B44" s="90" t="str">
        <f>VLOOKUP(A44,Fielddefinitions!A:B,2,FALSE)</f>
        <v>FDA GUDID Publish Date</v>
      </c>
      <c r="C44" s="90" t="str">
        <f>VLOOKUP(A44,Fielddefinitions!A:R,18,FALSE)</f>
        <v>udidFirstPublicationDateTime</v>
      </c>
      <c r="D44" s="90" t="str">
        <f>VLOOKUP(A44,Fielddefinitions!A:N,14,FALSE)</f>
        <v>No</v>
      </c>
      <c r="E44" s="144"/>
      <c r="F44" s="141" t="s">
        <v>2199</v>
      </c>
      <c r="G44" s="252" t="s">
        <v>2200</v>
      </c>
      <c r="H44" s="144"/>
      <c r="I44" s="118" t="s">
        <v>1209</v>
      </c>
      <c r="J44" s="139"/>
      <c r="K44" s="120" t="s">
        <v>1906</v>
      </c>
    </row>
    <row r="45" spans="1:11">
      <c r="A45" s="234">
        <v>2002</v>
      </c>
      <c r="B45" s="90" t="str">
        <f>VLOOKUP(A45,Fielddefinitions!A:B,2,FALSE)</f>
        <v>Additional Party Identification</v>
      </c>
      <c r="C45" s="90" t="str">
        <f>VLOOKUP(A45,Fielddefinitions!A:R,18,FALSE)</f>
        <v>additionalPartyIdentification</v>
      </c>
      <c r="D45" s="90" t="str">
        <f>VLOOKUP(A45,Fielddefinitions!A:N,14,FALSE)</f>
        <v>No</v>
      </c>
      <c r="E45" s="144"/>
      <c r="F45" s="141" t="s">
        <v>1962</v>
      </c>
      <c r="G45" s="252"/>
      <c r="H45" s="144"/>
      <c r="I45" s="118" t="s">
        <v>1209</v>
      </c>
      <c r="J45" s="139"/>
      <c r="K45" s="120" t="s">
        <v>1906</v>
      </c>
    </row>
    <row r="46" spans="1:11" ht="178.5">
      <c r="A46" s="109" t="s">
        <v>1179</v>
      </c>
      <c r="B46" s="90" t="str">
        <f>VLOOKUP(A46,Fielddefinitions!A:B,2,FALSE)</f>
        <v>Additional Party Identification Code</v>
      </c>
      <c r="C46" s="90" t="str">
        <f>VLOOKUP(A46,Fielddefinitions!A:R,18,FALSE)</f>
        <v>additionalPartyIdentificationTypeCode</v>
      </c>
      <c r="D46" s="90" t="str">
        <f>VLOOKUP(A46,Fielddefinitions!A:N,14,FALSE)</f>
        <v>Yes</v>
      </c>
      <c r="E46" s="144"/>
      <c r="F46" s="141" t="s">
        <v>1827</v>
      </c>
      <c r="G46" s="252" t="s">
        <v>2193</v>
      </c>
      <c r="H46" s="144"/>
      <c r="I46" s="118" t="s">
        <v>1209</v>
      </c>
      <c r="J46" s="139"/>
      <c r="K46" s="120" t="s">
        <v>1906</v>
      </c>
    </row>
    <row r="47" spans="1:11" ht="25.5">
      <c r="A47" s="234">
        <v>2005</v>
      </c>
      <c r="B47" s="90" t="str">
        <f>VLOOKUP(A47,Fielddefinitions!A:B,2,FALSE)</f>
        <v>Is Trade Item Exempt from Direct Part Marking</v>
      </c>
      <c r="C47" s="90" t="str">
        <f>VLOOKUP(A47,Fielddefinitions!A:R,18,FALSE)</f>
        <v>isTradeItemExemptFromDirectPartMarking</v>
      </c>
      <c r="D47" s="90" t="str">
        <f>VLOOKUP(A47,Fielddefinitions!A:N,14,FALSE)</f>
        <v>No</v>
      </c>
      <c r="E47" s="144"/>
      <c r="F47" s="141" t="s">
        <v>2211</v>
      </c>
      <c r="G47" s="252" t="s">
        <v>2212</v>
      </c>
      <c r="H47" s="144"/>
      <c r="I47" s="118" t="s">
        <v>1209</v>
      </c>
      <c r="J47" s="139"/>
      <c r="K47" s="120" t="s">
        <v>1906</v>
      </c>
    </row>
    <row r="48" spans="1:11" ht="25.5">
      <c r="A48" s="234">
        <v>2006</v>
      </c>
      <c r="B48" s="90" t="str">
        <f>VLOOKUP(A48,Fielddefinitions!A:B,2,FALSE)</f>
        <v>Direct Part Marking</v>
      </c>
      <c r="C48" s="90" t="str">
        <f>VLOOKUP(A48,Fielddefinitions!A:R,18,FALSE)</f>
        <v>directPartMarking</v>
      </c>
      <c r="D48" s="90" t="str">
        <f>VLOOKUP(A48,Fielddefinitions!A:N,14,FALSE)</f>
        <v>No</v>
      </c>
      <c r="E48" s="144"/>
      <c r="F48" s="141" t="s">
        <v>2216</v>
      </c>
      <c r="G48" s="252"/>
      <c r="H48" s="252" t="s">
        <v>2213</v>
      </c>
      <c r="I48" s="118" t="s">
        <v>1209</v>
      </c>
      <c r="J48" s="139"/>
      <c r="K48" s="120" t="s">
        <v>1906</v>
      </c>
    </row>
    <row r="49" spans="1:11" ht="25.5">
      <c r="A49" s="234">
        <v>2009</v>
      </c>
      <c r="B49" s="90" t="str">
        <f>VLOOKUP(A49,Fielddefinitions!A:B,2,FALSE)</f>
        <v>Exempt from FDA Pre Market Authorization</v>
      </c>
      <c r="C49" s="90" t="str">
        <f>VLOOKUP(A49,Fielddefinitions!A:R,18,FALSE)</f>
        <v>exemptFromFDAPreMarketAuthorization</v>
      </c>
      <c r="D49" s="90" t="str">
        <f>VLOOKUP(A49,Fielddefinitions!A:N,14,FALSE)</f>
        <v>No</v>
      </c>
      <c r="E49" s="144"/>
      <c r="F49" s="141" t="s">
        <v>158</v>
      </c>
      <c r="G49" s="252" t="s">
        <v>2198</v>
      </c>
      <c r="H49" s="252" t="s">
        <v>2213</v>
      </c>
      <c r="I49" s="118" t="s">
        <v>1209</v>
      </c>
      <c r="J49" s="139"/>
      <c r="K49" s="120" t="s">
        <v>1906</v>
      </c>
    </row>
    <row r="50" spans="1:11" ht="25.5">
      <c r="A50" s="234">
        <v>2010</v>
      </c>
      <c r="B50" s="90" t="str">
        <f>VLOOKUP(A50,Fielddefinitions!A:B,2,FALSE)</f>
        <v>FDA Medical Device Listing</v>
      </c>
      <c r="C50" s="90" t="str">
        <f>VLOOKUP(A50,Fielddefinitions!A:R,18,FALSE)</f>
        <v>fDAMedicalDeviceListing</v>
      </c>
      <c r="D50" s="90" t="str">
        <f>VLOOKUP(A50,Fielddefinitions!A:N,14,FALSE)</f>
        <v>No</v>
      </c>
      <c r="E50" s="144"/>
      <c r="F50" s="141" t="s">
        <v>2217</v>
      </c>
      <c r="G50" s="252"/>
      <c r="H50" s="252" t="s">
        <v>2213</v>
      </c>
      <c r="I50" s="118" t="s">
        <v>1209</v>
      </c>
      <c r="J50" s="139"/>
      <c r="K50" s="120" t="s">
        <v>1906</v>
      </c>
    </row>
    <row r="51" spans="1:11">
      <c r="A51" s="234">
        <v>2012</v>
      </c>
      <c r="B51" s="90" t="str">
        <f>VLOOKUP(A51,Fielddefinitions!A:B,2,FALSE)</f>
        <v>Donation Identification Number Marked</v>
      </c>
      <c r="C51" s="90" t="str">
        <f>VLOOKUP(A51,Fielddefinitions!A:R,18,FALSE)</f>
        <v>donationIdentificationNumberMarked</v>
      </c>
      <c r="D51" s="90" t="str">
        <f>VLOOKUP(A51,Fielddefinitions!A:N,14,FALSE)</f>
        <v>No</v>
      </c>
      <c r="E51" s="144"/>
      <c r="F51" s="141" t="s">
        <v>158</v>
      </c>
      <c r="G51" s="252" t="s">
        <v>2198</v>
      </c>
      <c r="H51" s="144"/>
      <c r="I51" s="118" t="s">
        <v>1209</v>
      </c>
      <c r="J51" s="139"/>
      <c r="K51" s="120" t="s">
        <v>1906</v>
      </c>
    </row>
    <row r="52" spans="1:11" ht="25.5">
      <c r="A52" s="234">
        <v>2013</v>
      </c>
      <c r="B52" s="90" t="str">
        <f>VLOOKUP(A52,Fielddefinitions!A:B,2,FALSE)</f>
        <v>UDID Device Count</v>
      </c>
      <c r="C52" s="90" t="str">
        <f>VLOOKUP(A52,Fielddefinitions!A:R,18,FALSE)</f>
        <v>udidDeviceCount</v>
      </c>
      <c r="D52" s="90" t="str">
        <f>VLOOKUP(A52,Fielddefinitions!A:N,14,FALSE)</f>
        <v>No</v>
      </c>
      <c r="E52" s="144"/>
      <c r="F52" s="141" t="s">
        <v>2218</v>
      </c>
      <c r="G52" s="252"/>
      <c r="H52" s="252" t="s">
        <v>2213</v>
      </c>
      <c r="I52" s="118" t="s">
        <v>1209</v>
      </c>
      <c r="J52" s="139"/>
      <c r="K52" s="120" t="s">
        <v>1906</v>
      </c>
    </row>
    <row r="53" spans="1:11">
      <c r="A53" s="234">
        <v>2028</v>
      </c>
      <c r="B53" s="90" t="str">
        <f>VLOOKUP(A53,Fielddefinitions!A:B,2,FALSE)</f>
        <v>DPM DI different from primary DI</v>
      </c>
      <c r="C53" s="90" t="str">
        <f>VLOOKUP(A53,Fielddefinitions!A:R,18,FALSE)</f>
        <v>N/A</v>
      </c>
      <c r="D53" s="90">
        <f>VLOOKUP(A53,Fielddefinitions!A:N,14,FALSE)</f>
        <v>0</v>
      </c>
      <c r="E53" s="144"/>
      <c r="F53" s="141" t="s">
        <v>2219</v>
      </c>
      <c r="G53" s="252" t="s">
        <v>2220</v>
      </c>
      <c r="H53" s="252" t="s">
        <v>2219</v>
      </c>
      <c r="I53" s="118" t="s">
        <v>1209</v>
      </c>
      <c r="J53" s="139"/>
      <c r="K53" s="120" t="s">
        <v>1906</v>
      </c>
    </row>
    <row r="54" spans="1:11" ht="25.5">
      <c r="A54" s="234">
        <v>2037</v>
      </c>
      <c r="B54" s="90" t="str">
        <f>VLOOKUP(A54,Fielddefinitions!A:B,2,FALSE)</f>
        <v>Additional Trade Item Classification System Code</v>
      </c>
      <c r="C54" s="90" t="str">
        <f>VLOOKUP(A54,Fielddefinitions!A:R,18,FALSE)</f>
        <v>additionalTradeItemClassificationSystemCode</v>
      </c>
      <c r="D54" s="90" t="str">
        <f>VLOOKUP(A54,Fielddefinitions!A:N,14,FALSE)</f>
        <v>No</v>
      </c>
      <c r="E54" s="251"/>
      <c r="F54" s="141" t="s">
        <v>1827</v>
      </c>
      <c r="G54" s="252" t="s">
        <v>2210</v>
      </c>
      <c r="H54" s="251"/>
      <c r="I54" s="118" t="s">
        <v>1209</v>
      </c>
      <c r="J54" s="98"/>
      <c r="K54" s="120" t="s">
        <v>1906</v>
      </c>
    </row>
    <row r="55" spans="1:11">
      <c r="A55" s="109" t="s">
        <v>1554</v>
      </c>
      <c r="B55" s="90" t="str">
        <f>VLOOKUP(A55,Fielddefinitions!A:B,2,FALSE)</f>
        <v>Additional Trade Item Classification Code Value</v>
      </c>
      <c r="C55" s="90" t="str">
        <f>VLOOKUP(A55,Fielddefinitions!A:R,18,FALSE)</f>
        <v>additionalTradeItemClassificationCodeValue</v>
      </c>
      <c r="D55" s="90" t="str">
        <f>VLOOKUP(A55,Fielddefinitions!A:N,14,FALSE)</f>
        <v>No</v>
      </c>
      <c r="E55" s="251"/>
      <c r="F55" s="141" t="s">
        <v>1962</v>
      </c>
      <c r="G55" s="252"/>
      <c r="H55" s="252"/>
      <c r="I55" s="118" t="s">
        <v>1209</v>
      </c>
      <c r="J55" s="98"/>
      <c r="K55" s="120" t="s">
        <v>1906</v>
      </c>
    </row>
    <row r="56" spans="1:11" s="1" customFormat="1">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90"/>
      <c r="F56" s="90"/>
      <c r="G56" s="90"/>
      <c r="H56" s="90"/>
      <c r="I56" s="120"/>
      <c r="J56" s="120"/>
      <c r="K56" s="99"/>
    </row>
    <row r="57" spans="1:11" ht="15.75" thickBot="1">
      <c r="A57" s="235">
        <v>2055</v>
      </c>
      <c r="B57" s="91" t="str">
        <f>VLOOKUP(A57,Fielddefinitions!A:B,2,FALSE)</f>
        <v>Child Trade Item Identification</v>
      </c>
      <c r="C57" s="91" t="str">
        <f>VLOOKUP(A57,Fielddefinitions!A:R,18,FALSE)</f>
        <v>ChildTradeItem/gtin</v>
      </c>
      <c r="D57" s="91" t="str">
        <f>VLOOKUP(A57,Fielddefinitions!A:N,14,FALSE)</f>
        <v>No</v>
      </c>
      <c r="E57" s="255"/>
      <c r="F57" s="91" t="s">
        <v>2192</v>
      </c>
      <c r="G57" s="91" t="s">
        <v>1588</v>
      </c>
      <c r="H57" s="255"/>
      <c r="I57" s="91" t="s">
        <v>1209</v>
      </c>
      <c r="J57" s="149"/>
      <c r="K57" s="91" t="s">
        <v>1906</v>
      </c>
    </row>
  </sheetData>
  <autoFilter ref="A4:K55" xr:uid="{00000000-0009-0000-0000-000004000000}"/>
  <hyperlinks>
    <hyperlink ref="G19" r:id="rId1" xr:uid="{649FFC0B-353A-4631-A95D-CDB786CFF555}"/>
  </hyperlinks>
  <pageMargins left="0.7" right="0.7" top="0.75" bottom="0.75" header="0.3" footer="0.3"/>
  <pageSetup paperSize="9" orientation="portrait"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filterMode="1"/>
  <dimension ref="A1:O150"/>
  <sheetViews>
    <sheetView zoomScale="70" zoomScaleNormal="70" workbookViewId="0">
      <pane xSplit="2" ySplit="4" topLeftCell="C5" activePane="bottomRight" state="frozen"/>
      <selection pane="topRight" activeCell="C1" sqref="C1"/>
      <selection pane="bottomLeft" activeCell="A5" sqref="A5"/>
      <selection pane="bottomRight" activeCell="M6" sqref="M6"/>
    </sheetView>
  </sheetViews>
  <sheetFormatPr defaultColWidth="56.28515625" defaultRowHeight="15"/>
  <cols>
    <col min="1" max="1" width="10.28515625" style="133" customWidth="1"/>
    <col min="2" max="2" width="41.7109375" customWidth="1"/>
    <col min="3" max="3" width="39.5703125" customWidth="1"/>
    <col min="4" max="4" width="10.28515625" style="1" customWidth="1"/>
    <col min="5" max="5" width="35.42578125" style="100" customWidth="1"/>
    <col min="6" max="6" width="12.28515625" style="154" customWidth="1"/>
    <col min="7" max="7" width="43" style="154" customWidth="1"/>
    <col min="8" max="8" width="27.85546875" style="154" customWidth="1"/>
    <col min="9" max="9" width="25.28515625" style="154" customWidth="1"/>
    <col min="10" max="10" width="32" style="154" customWidth="1"/>
    <col min="11" max="11" width="24.5703125" style="154" customWidth="1"/>
    <col min="12" max="12" width="23.140625" style="263" customWidth="1"/>
    <col min="13" max="13" width="53.140625" style="100" customWidth="1"/>
    <col min="14" max="14" width="50" style="100" customWidth="1"/>
    <col min="15" max="15" width="50.85546875" style="100" customWidth="1"/>
  </cols>
  <sheetData>
    <row r="1" spans="1:15" ht="22.5">
      <c r="A1" s="206" t="s">
        <v>2462</v>
      </c>
      <c r="D1" s="7"/>
      <c r="E1" s="154"/>
      <c r="M1" s="335"/>
      <c r="N1" s="335"/>
      <c r="O1" s="335"/>
    </row>
    <row r="2" spans="1:15" ht="22.5">
      <c r="A2" s="206" t="s">
        <v>23</v>
      </c>
      <c r="D2"/>
      <c r="E2" s="154"/>
      <c r="M2" s="335"/>
      <c r="N2" s="335"/>
      <c r="O2" s="335"/>
    </row>
    <row r="3" spans="1:15" ht="15.75" thickBot="1">
      <c r="D3"/>
      <c r="E3" s="154"/>
      <c r="M3" s="336"/>
      <c r="N3" s="336"/>
      <c r="O3" s="336"/>
    </row>
    <row r="4" spans="1:15" ht="38.25">
      <c r="A4" s="240" t="s">
        <v>7</v>
      </c>
      <c r="B4" s="83" t="s">
        <v>1434</v>
      </c>
      <c r="C4" s="83" t="s">
        <v>32</v>
      </c>
      <c r="D4" s="83" t="s">
        <v>1366</v>
      </c>
      <c r="E4" s="94" t="s">
        <v>1433</v>
      </c>
      <c r="F4" s="94" t="s">
        <v>1612</v>
      </c>
      <c r="G4" s="94" t="s">
        <v>1613</v>
      </c>
      <c r="H4" s="94" t="s">
        <v>1786</v>
      </c>
      <c r="I4" s="94" t="s">
        <v>1614</v>
      </c>
      <c r="J4" s="94" t="s">
        <v>1719</v>
      </c>
      <c r="K4" s="94" t="s">
        <v>1908</v>
      </c>
      <c r="L4" s="94" t="s">
        <v>1905</v>
      </c>
      <c r="M4" s="94" t="s">
        <v>24</v>
      </c>
      <c r="N4" s="94" t="s">
        <v>25</v>
      </c>
      <c r="O4" s="94" t="s">
        <v>26</v>
      </c>
    </row>
    <row r="5" spans="1:15" s="1" customFormat="1" ht="51">
      <c r="A5" s="234">
        <v>1001</v>
      </c>
      <c r="B5" s="90" t="str">
        <f>VLOOKUP(A5,Fielddefinitions!A:B,2,FALSE)</f>
        <v>Trade Item Identification GTIN</v>
      </c>
      <c r="C5" s="90" t="str">
        <f>VLOOKUP(A5,Fielddefinitions!A:R,18,FALSE)</f>
        <v>gtin</v>
      </c>
      <c r="D5" s="90" t="str">
        <f>VLOOKUP(A5,Fielddefinitions!A:N,14,FALSE)</f>
        <v>Yes</v>
      </c>
      <c r="E5" s="95" t="s">
        <v>44</v>
      </c>
      <c r="F5" s="101">
        <v>14</v>
      </c>
      <c r="G5" s="101" t="s">
        <v>1792</v>
      </c>
      <c r="H5" s="101"/>
      <c r="I5" s="118" t="s">
        <v>1544</v>
      </c>
      <c r="J5" s="246">
        <v>8712345678901</v>
      </c>
      <c r="K5" s="101" t="s">
        <v>1911</v>
      </c>
      <c r="L5" s="120" t="s">
        <v>1906</v>
      </c>
      <c r="M5" s="95" t="s">
        <v>150</v>
      </c>
      <c r="N5" s="95" t="s">
        <v>45</v>
      </c>
      <c r="O5" s="95" t="s">
        <v>1580</v>
      </c>
    </row>
    <row r="6" spans="1:15" s="1" customFormat="1" ht="140.25">
      <c r="A6" s="234">
        <v>1003</v>
      </c>
      <c r="B6" s="90" t="str">
        <f>VLOOKUP(A6,Fielddefinitions!A:B,2,FALSE)</f>
        <v>Additional Trade Item Identification</v>
      </c>
      <c r="C6" s="90" t="str">
        <f>VLOOKUP(A6,Fielddefinitions!A:R,18,FALSE)</f>
        <v>additionalTradeItemIdentification</v>
      </c>
      <c r="D6" s="90" t="str">
        <f>VLOOKUP(A6,Fielddefinitions!A:N,14,FALSE)</f>
        <v>No</v>
      </c>
      <c r="E6" s="95" t="s">
        <v>91</v>
      </c>
      <c r="F6" s="101">
        <f>Fielddefinitions!H6</f>
        <v>80</v>
      </c>
      <c r="G6" s="1" t="s">
        <v>2012</v>
      </c>
      <c r="H6" s="101" t="s">
        <v>2416</v>
      </c>
      <c r="I6" s="118" t="s">
        <v>1544</v>
      </c>
      <c r="J6" s="133">
        <v>12345</v>
      </c>
      <c r="K6" s="101"/>
      <c r="L6" s="120" t="s">
        <v>1906</v>
      </c>
      <c r="M6" s="95" t="s">
        <v>152</v>
      </c>
      <c r="N6" s="95" t="s">
        <v>1790</v>
      </c>
      <c r="O6" s="101" t="s">
        <v>2251</v>
      </c>
    </row>
    <row r="7" spans="1:15" s="1" customFormat="1" ht="51">
      <c r="A7" s="109" t="s">
        <v>1363</v>
      </c>
      <c r="B7" s="90" t="str">
        <f>VLOOKUP(A7,Fielddefinitions!A:B,2,FALSE)</f>
        <v>Additional Trade Item Identification Type</v>
      </c>
      <c r="C7" s="90" t="str">
        <f>VLOOKUP(A7,Fielddefinitions!A:R,18,FALSE)</f>
        <v>additionalTradeItemIdentificationTypeCode</v>
      </c>
      <c r="D7" s="90" t="str">
        <f>VLOOKUP(A7,Fielddefinitions!A:N,14,FALSE)</f>
        <v>No</v>
      </c>
      <c r="E7" s="97" t="s">
        <v>95</v>
      </c>
      <c r="F7" s="101" t="s">
        <v>48</v>
      </c>
      <c r="G7" s="101" t="s">
        <v>2011</v>
      </c>
      <c r="H7" s="101" t="s">
        <v>1916</v>
      </c>
      <c r="I7" s="118" t="s">
        <v>1544</v>
      </c>
      <c r="J7" s="101" t="s">
        <v>1917</v>
      </c>
      <c r="K7" s="101"/>
      <c r="L7" s="120" t="s">
        <v>1906</v>
      </c>
      <c r="M7" s="95" t="s">
        <v>153</v>
      </c>
      <c r="N7" s="95" t="s">
        <v>96</v>
      </c>
      <c r="O7" s="95" t="s">
        <v>1791</v>
      </c>
    </row>
    <row r="8" spans="1:15" s="1" customFormat="1" ht="25.5">
      <c r="A8" s="234">
        <v>1004</v>
      </c>
      <c r="B8" s="90" t="str">
        <f>VLOOKUP(A8,Fielddefinitions!A:B,2,FALSE)</f>
        <v>Target Market Country Code</v>
      </c>
      <c r="C8" s="90" t="str">
        <f>VLOOKUP(A8,Fielddefinitions!A:R,18,FALSE)</f>
        <v>targetMarketCountryCode</v>
      </c>
      <c r="D8" s="90" t="str">
        <f>VLOOKUP(A8,Fielddefinitions!A:N,14,FALSE)</f>
        <v>Yes</v>
      </c>
      <c r="E8" s="95" t="s">
        <v>1017</v>
      </c>
      <c r="F8" s="101" t="s">
        <v>48</v>
      </c>
      <c r="G8" s="98" t="s">
        <v>2013</v>
      </c>
      <c r="H8" s="139"/>
      <c r="I8" s="118" t="s">
        <v>1544</v>
      </c>
      <c r="J8" s="98" t="s">
        <v>2000</v>
      </c>
      <c r="K8" s="98"/>
      <c r="L8" s="120" t="s">
        <v>1906</v>
      </c>
      <c r="M8" s="95" t="s">
        <v>177</v>
      </c>
      <c r="N8" s="95" t="s">
        <v>47</v>
      </c>
      <c r="O8" s="95"/>
    </row>
    <row r="9" spans="1:15" s="1" customFormat="1" ht="38.25">
      <c r="A9" s="236">
        <v>1005</v>
      </c>
      <c r="B9" s="90" t="str">
        <f>VLOOKUP(A9,Fielddefinitions!A:B,2,FALSE)</f>
        <v>Trade Item Unit Descriptor</v>
      </c>
      <c r="C9" s="90" t="str">
        <f>VLOOKUP(A9,Fielddefinitions!A:R,18,FALSE)</f>
        <v>tradeItemUnitDescriptorCode</v>
      </c>
      <c r="D9" s="90" t="str">
        <f>VLOOKUP(A9,Fielddefinitions!A:N,14,FALSE)</f>
        <v>Yes</v>
      </c>
      <c r="E9" s="95" t="s">
        <v>107</v>
      </c>
      <c r="F9" s="101" t="s">
        <v>48</v>
      </c>
      <c r="G9" s="98" t="s">
        <v>2014</v>
      </c>
      <c r="H9" s="139"/>
      <c r="I9" s="118" t="s">
        <v>1544</v>
      </c>
      <c r="J9" s="101" t="s">
        <v>2001</v>
      </c>
      <c r="K9" s="98"/>
      <c r="L9" s="120" t="s">
        <v>1906</v>
      </c>
      <c r="M9" s="95" t="s">
        <v>155</v>
      </c>
      <c r="N9" s="95" t="s">
        <v>108</v>
      </c>
      <c r="O9" s="101"/>
    </row>
    <row r="10" spans="1:15" s="1" customFormat="1" ht="38.25">
      <c r="A10" s="234">
        <v>1006</v>
      </c>
      <c r="B10" s="90" t="str">
        <f>VLOOKUP(A10,Fielddefinitions!A:B,2,FALSE)</f>
        <v>Is Trade Item A Base Unit</v>
      </c>
      <c r="C10" s="90" t="str">
        <f>VLOOKUP(A10,Fielddefinitions!A:R,18,FALSE)</f>
        <v>isTradeItemABaseUnit</v>
      </c>
      <c r="D10" s="90" t="str">
        <f>VLOOKUP(A10,Fielddefinitions!A:N,14,FALSE)</f>
        <v>Yes</v>
      </c>
      <c r="E10" s="95" t="s">
        <v>62</v>
      </c>
      <c r="F10" s="95" t="s">
        <v>64</v>
      </c>
      <c r="G10" s="98" t="s">
        <v>2015</v>
      </c>
      <c r="H10" s="139"/>
      <c r="I10" s="118" t="s">
        <v>1544</v>
      </c>
      <c r="J10" s="101" t="s">
        <v>2002</v>
      </c>
      <c r="K10" s="98"/>
      <c r="L10" s="120" t="s">
        <v>1906</v>
      </c>
      <c r="M10" s="95" t="s">
        <v>163</v>
      </c>
      <c r="N10" s="95" t="s">
        <v>63</v>
      </c>
      <c r="O10" s="95"/>
    </row>
    <row r="11" spans="1:15" s="1" customFormat="1" ht="51">
      <c r="A11" s="234">
        <v>1007</v>
      </c>
      <c r="B11" s="90" t="str">
        <f>VLOOKUP(A11,Fielddefinitions!A:B,2,FALSE)</f>
        <v>Is Trade Item A Consumer Unit</v>
      </c>
      <c r="C11" s="90" t="str">
        <f>VLOOKUP(A11,Fielddefinitions!A:R,18,FALSE)</f>
        <v>isTradeItemAConsumerUnit</v>
      </c>
      <c r="D11" s="90" t="str">
        <f>VLOOKUP(A11,Fielddefinitions!A:N,14,FALSE)</f>
        <v>Yes</v>
      </c>
      <c r="E11" s="95" t="s">
        <v>67</v>
      </c>
      <c r="F11" s="95" t="s">
        <v>64</v>
      </c>
      <c r="G11" s="88" t="s">
        <v>2016</v>
      </c>
      <c r="H11" s="139"/>
      <c r="I11" s="118" t="s">
        <v>1544</v>
      </c>
      <c r="J11" s="98" t="s">
        <v>2002</v>
      </c>
      <c r="K11" s="98"/>
      <c r="L11" s="120" t="s">
        <v>1906</v>
      </c>
      <c r="M11" s="95" t="s">
        <v>164</v>
      </c>
      <c r="N11" s="95" t="s">
        <v>63</v>
      </c>
      <c r="O11" s="95"/>
    </row>
    <row r="12" spans="1:15" s="1" customFormat="1" ht="51">
      <c r="A12" s="234">
        <v>1008</v>
      </c>
      <c r="B12" s="90" t="str">
        <f>VLOOKUP(A12,Fielddefinitions!A:B,2,FALSE)</f>
        <v>Is Trade Item An Orderable Unit</v>
      </c>
      <c r="C12" s="90" t="str">
        <f>VLOOKUP(A12,Fielddefinitions!A:R,18,FALSE)</f>
        <v>isTradeItemAnOrderableUnit</v>
      </c>
      <c r="D12" s="90" t="str">
        <f>VLOOKUP(A12,Fielddefinitions!A:N,14,FALSE)</f>
        <v>Yes</v>
      </c>
      <c r="E12" s="95" t="s">
        <v>70</v>
      </c>
      <c r="F12" s="95" t="s">
        <v>64</v>
      </c>
      <c r="G12" s="88" t="s">
        <v>2017</v>
      </c>
      <c r="H12" s="139"/>
      <c r="I12" s="118" t="s">
        <v>1544</v>
      </c>
      <c r="J12" s="98" t="s">
        <v>2002</v>
      </c>
      <c r="K12" s="98"/>
      <c r="L12" s="120" t="s">
        <v>1906</v>
      </c>
      <c r="M12" s="95" t="s">
        <v>165</v>
      </c>
      <c r="N12" s="95" t="s">
        <v>63</v>
      </c>
      <c r="O12" s="95"/>
    </row>
    <row r="13" spans="1:15" s="1" customFormat="1" ht="38.25">
      <c r="A13" s="234">
        <v>1009</v>
      </c>
      <c r="B13" s="90" t="str">
        <f>VLOOKUP(A13,Fielddefinitions!A:B,2,FALSE)</f>
        <v>Is Trade Item A Despatch Unit</v>
      </c>
      <c r="C13" s="90" t="str">
        <f>VLOOKUP(A13,Fielddefinitions!A:R,18,FALSE)</f>
        <v>isTradeItemADespatchUnit</v>
      </c>
      <c r="D13" s="90" t="str">
        <f>VLOOKUP(A13,Fielddefinitions!A:N,14,FALSE)</f>
        <v>Yes</v>
      </c>
      <c r="E13" s="95" t="s">
        <v>73</v>
      </c>
      <c r="F13" s="95" t="s">
        <v>64</v>
      </c>
      <c r="G13" s="88" t="s">
        <v>2018</v>
      </c>
      <c r="H13" s="139"/>
      <c r="I13" s="118" t="s">
        <v>1544</v>
      </c>
      <c r="J13" s="98" t="s">
        <v>2002</v>
      </c>
      <c r="K13" s="98"/>
      <c r="L13" s="120" t="s">
        <v>1906</v>
      </c>
      <c r="M13" s="95" t="s">
        <v>166</v>
      </c>
      <c r="N13" s="95" t="s">
        <v>63</v>
      </c>
      <c r="O13" s="95"/>
    </row>
    <row r="14" spans="1:15" s="1" customFormat="1" ht="38.25">
      <c r="A14" s="234">
        <v>1010</v>
      </c>
      <c r="B14" s="90" t="str">
        <f>VLOOKUP(A14,Fielddefinitions!A:B,2,FALSE)</f>
        <v>Is Trade Item An Invoice Unit</v>
      </c>
      <c r="C14" s="90" t="str">
        <f>VLOOKUP(A14,Fielddefinitions!A:R,18,FALSE)</f>
        <v>isTradeItemAnInvoiceUnit</v>
      </c>
      <c r="D14" s="90" t="str">
        <f>VLOOKUP(A14,Fielddefinitions!A:N,14,FALSE)</f>
        <v>Yes</v>
      </c>
      <c r="E14" s="95" t="s">
        <v>76</v>
      </c>
      <c r="F14" s="95" t="s">
        <v>64</v>
      </c>
      <c r="G14" s="88" t="s">
        <v>2019</v>
      </c>
      <c r="H14" s="139"/>
      <c r="I14" s="118" t="s">
        <v>1544</v>
      </c>
      <c r="J14" s="98" t="s">
        <v>2002</v>
      </c>
      <c r="K14" s="98"/>
      <c r="L14" s="120" t="s">
        <v>1906</v>
      </c>
      <c r="M14" s="95" t="s">
        <v>167</v>
      </c>
      <c r="N14" s="95" t="s">
        <v>63</v>
      </c>
      <c r="O14" s="95"/>
    </row>
    <row r="15" spans="1:15" s="1" customFormat="1" ht="63.75">
      <c r="A15" s="234">
        <v>1011</v>
      </c>
      <c r="B15" s="90" t="str">
        <f>VLOOKUP(A15,Fielddefinitions!A:B,2,FALSE)</f>
        <v>Is Trade Item A Variable Unit</v>
      </c>
      <c r="C15" s="90" t="str">
        <f>VLOOKUP(A15,Fielddefinitions!A:R,18,FALSE)</f>
        <v>isTradeItemAVariableUnit</v>
      </c>
      <c r="D15" s="90" t="str">
        <f>VLOOKUP(A15,Fielddefinitions!A:N,14,FALSE)</f>
        <v>Yes</v>
      </c>
      <c r="E15" s="95" t="s">
        <v>79</v>
      </c>
      <c r="F15" s="95" t="s">
        <v>64</v>
      </c>
      <c r="G15" s="88" t="s">
        <v>1378</v>
      </c>
      <c r="H15" s="95"/>
      <c r="I15" s="118" t="s">
        <v>1544</v>
      </c>
      <c r="J15" s="98" t="s">
        <v>2002</v>
      </c>
      <c r="K15" s="139"/>
      <c r="L15" s="120" t="s">
        <v>1906</v>
      </c>
      <c r="M15" s="95" t="s">
        <v>168</v>
      </c>
      <c r="N15" s="95" t="s">
        <v>63</v>
      </c>
      <c r="O15" s="95"/>
    </row>
    <row r="16" spans="1:15" s="1" customFormat="1" ht="51">
      <c r="A16" s="234">
        <v>1013</v>
      </c>
      <c r="B16" s="90" t="str">
        <f>VLOOKUP(A16,Fielddefinitions!A:B,2,FALSE)</f>
        <v>Effective Date Time</v>
      </c>
      <c r="C16" s="90" t="str">
        <f>VLOOKUP(A16,Fielddefinitions!A:R,18,FALSE)</f>
        <v>effectiveDateTime</v>
      </c>
      <c r="D16" s="90" t="str">
        <f>VLOOKUP(A16,Fielddefinitions!A:N,14,FALSE)</f>
        <v>Yes</v>
      </c>
      <c r="E16" s="95" t="s">
        <v>136</v>
      </c>
      <c r="F16" s="101" t="s">
        <v>83</v>
      </c>
      <c r="G16" s="88" t="s">
        <v>2020</v>
      </c>
      <c r="H16" s="155"/>
      <c r="I16" s="118" t="s">
        <v>1544</v>
      </c>
      <c r="J16" s="280">
        <v>43147</v>
      </c>
      <c r="K16" s="98"/>
      <c r="L16" s="120" t="s">
        <v>1906</v>
      </c>
      <c r="M16" s="95" t="s">
        <v>135</v>
      </c>
      <c r="N16" s="95" t="s">
        <v>171</v>
      </c>
      <c r="O16" s="95" t="s">
        <v>162</v>
      </c>
    </row>
    <row r="17" spans="1:15" s="1" customFormat="1" ht="51">
      <c r="A17" s="234">
        <v>1017</v>
      </c>
      <c r="B17" s="90" t="str">
        <f>VLOOKUP(A17,Fielddefinitions!A:B,2,FALSE)</f>
        <v>Start Availability Date Time</v>
      </c>
      <c r="C17" s="90" t="str">
        <f>VLOOKUP(A17,Fielddefinitions!A:R,18,FALSE)</f>
        <v>startAvailabilityDateTime</v>
      </c>
      <c r="D17" s="90" t="str">
        <f>VLOOKUP(A17,Fielddefinitions!A:N,14,FALSE)</f>
        <v>Yes</v>
      </c>
      <c r="E17" s="95" t="s">
        <v>82</v>
      </c>
      <c r="F17" s="101" t="s">
        <v>83</v>
      </c>
      <c r="G17" s="88" t="s">
        <v>1385</v>
      </c>
      <c r="H17" s="139"/>
      <c r="I17" s="118" t="s">
        <v>1544</v>
      </c>
      <c r="J17" s="280">
        <v>43153</v>
      </c>
      <c r="K17" s="98"/>
      <c r="L17" s="120" t="s">
        <v>1906</v>
      </c>
      <c r="M17" s="95" t="s">
        <v>169</v>
      </c>
      <c r="N17" s="95" t="s">
        <v>156</v>
      </c>
      <c r="O17" s="95"/>
    </row>
    <row r="18" spans="1:15" s="1" customFormat="1" ht="51" hidden="1">
      <c r="A18" s="234">
        <v>1018</v>
      </c>
      <c r="B18" s="90" t="str">
        <f>VLOOKUP(A18,Fielddefinitions!A:B,2,FALSE)</f>
        <v>End Availability Date Time</v>
      </c>
      <c r="C18" s="90" t="str">
        <f>VLOOKUP(A18,Fielddefinitions!A:R,18,FALSE)</f>
        <v>endAvailabilityDateTime</v>
      </c>
      <c r="D18" s="90" t="str">
        <f>VLOOKUP(A18,Fielddefinitions!A:N,14,FALSE)</f>
        <v>No</v>
      </c>
      <c r="E18" s="95" t="s">
        <v>86</v>
      </c>
      <c r="F18" s="101" t="s">
        <v>83</v>
      </c>
      <c r="G18" s="88" t="s">
        <v>1386</v>
      </c>
      <c r="H18" s="95" t="s">
        <v>1922</v>
      </c>
      <c r="I18" s="118" t="s">
        <v>1606</v>
      </c>
      <c r="J18" s="280">
        <v>44035</v>
      </c>
      <c r="K18" s="98"/>
      <c r="L18" s="120" t="s">
        <v>1906</v>
      </c>
      <c r="M18" s="95" t="s">
        <v>170</v>
      </c>
      <c r="N18" s="95" t="s">
        <v>172</v>
      </c>
      <c r="O18" s="95"/>
    </row>
    <row r="19" spans="1:15" s="1" customFormat="1" ht="102">
      <c r="A19" s="234">
        <v>1019</v>
      </c>
      <c r="B19" s="90" t="str">
        <f>VLOOKUP(A19,Fielddefinitions!A:B,2,FALSE)</f>
        <v>Global Product Classification: GPC Brick</v>
      </c>
      <c r="C19" s="90" t="str">
        <f>VLOOKUP(A19,Fielddefinitions!A:R,18,FALSE)</f>
        <v>gpcCategoryCode</v>
      </c>
      <c r="D19" s="90" t="str">
        <f>VLOOKUP(A19,Fielddefinitions!A:N,14,FALSE)</f>
        <v>Yes</v>
      </c>
      <c r="E19" s="95" t="s">
        <v>175</v>
      </c>
      <c r="F19" s="95" t="s">
        <v>1794</v>
      </c>
      <c r="G19" s="95" t="s">
        <v>1793</v>
      </c>
      <c r="H19" s="95"/>
      <c r="I19" s="118" t="s">
        <v>1544</v>
      </c>
      <c r="J19" s="101" t="s">
        <v>2003</v>
      </c>
      <c r="K19" s="98"/>
      <c r="L19" s="120" t="s">
        <v>1906</v>
      </c>
      <c r="M19" s="95" t="s">
        <v>151</v>
      </c>
      <c r="N19" s="95" t="s">
        <v>174</v>
      </c>
      <c r="O19" s="95" t="s">
        <v>1582</v>
      </c>
    </row>
    <row r="20" spans="1:15" s="1" customFormat="1" ht="76.5">
      <c r="A20" s="234">
        <v>1020</v>
      </c>
      <c r="B20" s="90" t="str">
        <f>VLOOKUP(A20,Fielddefinitions!A:B,2,FALSE)</f>
        <v>Information Provider GLN</v>
      </c>
      <c r="C20" s="90" t="str">
        <f>VLOOKUP(A20,Fielddefinitions!A:R,18,FALSE)</f>
        <v>gln</v>
      </c>
      <c r="D20" s="90" t="str">
        <f>VLOOKUP(A20,Fielddefinitions!A:N,14,FALSE)</f>
        <v>Yes</v>
      </c>
      <c r="E20" s="95" t="s">
        <v>39</v>
      </c>
      <c r="F20" s="95" t="s">
        <v>1451</v>
      </c>
      <c r="G20" s="88" t="s">
        <v>2021</v>
      </c>
      <c r="H20" s="95"/>
      <c r="I20" s="118" t="s">
        <v>1544</v>
      </c>
      <c r="J20" s="271">
        <v>8710013107231</v>
      </c>
      <c r="K20" s="98" t="s">
        <v>1909</v>
      </c>
      <c r="L20" s="120" t="s">
        <v>1906</v>
      </c>
      <c r="M20" s="95" t="s">
        <v>149</v>
      </c>
      <c r="N20" s="95" t="s">
        <v>157</v>
      </c>
      <c r="O20" s="95"/>
    </row>
    <row r="21" spans="1:15" s="1" customFormat="1" ht="25.5">
      <c r="A21" s="109" t="s">
        <v>1480</v>
      </c>
      <c r="B21" s="90" t="str">
        <f>VLOOKUP(A21,Fielddefinitions!A:B,2,FALSE)</f>
        <v>Information Provider Name</v>
      </c>
      <c r="C21" s="90" t="str">
        <f>VLOOKUP(A21,Fielddefinitions!A:R,18,FALSE)</f>
        <v>partyName</v>
      </c>
      <c r="D21" s="90" t="str">
        <f>VLOOKUP(A21,Fielddefinitions!A:N,14,FALSE)</f>
        <v>Yes</v>
      </c>
      <c r="E21" s="97" t="s">
        <v>1001</v>
      </c>
      <c r="F21" s="95" t="s">
        <v>2032</v>
      </c>
      <c r="G21" s="88" t="s">
        <v>1388</v>
      </c>
      <c r="H21" s="95"/>
      <c r="I21" s="118" t="s">
        <v>1544</v>
      </c>
      <c r="J21" s="116" t="s">
        <v>1059</v>
      </c>
      <c r="K21" s="98" t="s">
        <v>1909</v>
      </c>
      <c r="L21" s="120" t="s">
        <v>1906</v>
      </c>
      <c r="M21" s="95" t="s">
        <v>1003</v>
      </c>
      <c r="N21" s="95" t="s">
        <v>1004</v>
      </c>
      <c r="O21" s="95"/>
    </row>
    <row r="22" spans="1:15" s="1" customFormat="1" ht="51">
      <c r="A22" s="234">
        <v>1021</v>
      </c>
      <c r="B22" s="90" t="str">
        <f>VLOOKUP(A22,Fielddefinitions!A:B,2,FALSE)</f>
        <v>Brand Name</v>
      </c>
      <c r="C22" s="90" t="str">
        <f>VLOOKUP(A22,Fielddefinitions!A:R,18,FALSE)</f>
        <v>brandName</v>
      </c>
      <c r="D22" s="90" t="str">
        <f>VLOOKUP(A22,Fielddefinitions!A:N,14,FALSE)</f>
        <v>No</v>
      </c>
      <c r="E22" s="95" t="s">
        <v>100</v>
      </c>
      <c r="F22" s="95" t="s">
        <v>1795</v>
      </c>
      <c r="G22" s="95" t="s">
        <v>1797</v>
      </c>
      <c r="H22" s="95"/>
      <c r="I22" s="118" t="s">
        <v>1544</v>
      </c>
      <c r="J22" t="s">
        <v>1061</v>
      </c>
      <c r="K22" s="98"/>
      <c r="L22" s="120" t="s">
        <v>1906</v>
      </c>
      <c r="M22" s="95" t="s">
        <v>154</v>
      </c>
      <c r="N22" s="95" t="s">
        <v>173</v>
      </c>
      <c r="O22" s="95" t="s">
        <v>1796</v>
      </c>
    </row>
    <row r="23" spans="1:15" s="292" customFormat="1" ht="102">
      <c r="A23" s="234">
        <v>1023</v>
      </c>
      <c r="B23" s="90" t="str">
        <f>VLOOKUP(A23,Fielddefinitions!A:B,2,FALSE)</f>
        <v>Functional Name</v>
      </c>
      <c r="C23" s="90" t="str">
        <f>VLOOKUP(A23,Fielddefinitions!A:R,18,FALSE)</f>
        <v>functionalName</v>
      </c>
      <c r="D23" s="90" t="str">
        <f>VLOOKUP(A23,Fielddefinitions!A:N,14,FALSE)</f>
        <v>No</v>
      </c>
      <c r="E23" s="294" t="s">
        <v>2436</v>
      </c>
      <c r="F23" s="95">
        <v>35</v>
      </c>
      <c r="G23" s="95" t="s">
        <v>2439</v>
      </c>
      <c r="H23" s="294" t="s">
        <v>2440</v>
      </c>
      <c r="I23" s="118" t="s">
        <v>1544</v>
      </c>
      <c r="J23" s="294" t="s">
        <v>2411</v>
      </c>
      <c r="K23" s="98"/>
      <c r="L23" s="120" t="s">
        <v>1906</v>
      </c>
      <c r="M23" s="294" t="s">
        <v>2435</v>
      </c>
      <c r="N23" s="101"/>
      <c r="O23" s="1"/>
    </row>
    <row r="24" spans="1:15" s="1" customFormat="1" ht="89.25" hidden="1">
      <c r="A24" s="236">
        <v>1024</v>
      </c>
      <c r="B24" s="90" t="str">
        <f>VLOOKUP(A24,Fielddefinitions!A:B,2,FALSE)</f>
        <v>Additional Trade Item Description</v>
      </c>
      <c r="C24" s="90" t="str">
        <f>VLOOKUP(A24,Fielddefinitions!A:R,18,FALSE)</f>
        <v>additionalTradeItemDescription</v>
      </c>
      <c r="D24" s="90" t="str">
        <f>VLOOKUP(A24,Fielddefinitions!A:N,14,FALSE)</f>
        <v>No</v>
      </c>
      <c r="E24" s="95" t="s">
        <v>118</v>
      </c>
      <c r="F24" s="95" t="s">
        <v>1497</v>
      </c>
      <c r="G24" s="88" t="s">
        <v>1501</v>
      </c>
      <c r="H24" s="95" t="s">
        <v>1923</v>
      </c>
      <c r="I24" s="118" t="s">
        <v>1540</v>
      </c>
      <c r="J24" s="88" t="s">
        <v>1498</v>
      </c>
      <c r="K24" s="98"/>
      <c r="L24" s="120" t="s">
        <v>1906</v>
      </c>
      <c r="M24" s="95" t="s">
        <v>119</v>
      </c>
      <c r="N24" s="95" t="s">
        <v>120</v>
      </c>
      <c r="O24" s="95"/>
    </row>
    <row r="25" spans="1:15" s="1" customFormat="1" ht="38.25" hidden="1">
      <c r="A25" s="115" t="s">
        <v>1147</v>
      </c>
      <c r="B25" s="90" t="str">
        <f>VLOOKUP(A25,Fielddefinitions!A:B,2,FALSE)</f>
        <v>Additional Trade Item Description - Language Code</v>
      </c>
      <c r="C25" s="90" t="str">
        <f>VLOOKUP(A25,Fielddefinitions!A:R,18,FALSE)</f>
        <v>languageCode</v>
      </c>
      <c r="D25" s="90" t="str">
        <f>VLOOKUP(A25,Fielddefinitions!A:N,14,FALSE)</f>
        <v>No</v>
      </c>
      <c r="E25" s="95" t="s">
        <v>117</v>
      </c>
      <c r="F25" s="95"/>
      <c r="G25" s="88" t="s">
        <v>106</v>
      </c>
      <c r="H25" s="95" t="s">
        <v>1923</v>
      </c>
      <c r="I25" s="118" t="s">
        <v>1540</v>
      </c>
      <c r="J25" s="98" t="s">
        <v>1060</v>
      </c>
      <c r="K25" s="98"/>
      <c r="L25" s="120" t="s">
        <v>1906</v>
      </c>
      <c r="M25" s="95" t="s">
        <v>105</v>
      </c>
      <c r="N25" s="95" t="s">
        <v>1471</v>
      </c>
      <c r="O25" s="95"/>
    </row>
    <row r="26" spans="1:15" ht="178.5">
      <c r="A26" s="234">
        <v>1027</v>
      </c>
      <c r="B26" s="90" t="str">
        <f>VLOOKUP(A26,Fielddefinitions!A:B,2,FALSE)</f>
        <v>Trade Item Description</v>
      </c>
      <c r="C26" s="90" t="str">
        <f>VLOOKUP(A26,Fielddefinitions!A:R,18,FALSE)</f>
        <v>tradeItemDescription</v>
      </c>
      <c r="D26" s="90" t="str">
        <f>VLOOKUP(A26,Fielddefinitions!A:N,14,FALSE)</f>
        <v>No</v>
      </c>
      <c r="E26" s="101" t="s">
        <v>1649</v>
      </c>
      <c r="F26" s="95">
        <v>200</v>
      </c>
      <c r="G26" s="117" t="s">
        <v>2022</v>
      </c>
      <c r="H26" s="139"/>
      <c r="I26" s="118" t="s">
        <v>1544</v>
      </c>
      <c r="J26" s="88" t="s">
        <v>2005</v>
      </c>
      <c r="K26" s="95" t="s">
        <v>1912</v>
      </c>
      <c r="L26" s="120" t="s">
        <v>1906</v>
      </c>
      <c r="M26" s="95" t="s">
        <v>1651</v>
      </c>
      <c r="N26" s="95" t="s">
        <v>1650</v>
      </c>
      <c r="O26" s="139"/>
    </row>
    <row r="27" spans="1:15" ht="38.25">
      <c r="A27" s="239" t="s">
        <v>1646</v>
      </c>
      <c r="B27" s="90" t="str">
        <f>VLOOKUP(A27,Fielddefinitions!A:B,2,FALSE)</f>
        <v>Trade Item Description - Language Code</v>
      </c>
      <c r="C27" s="90" t="str">
        <f>VLOOKUP(A27,Fielddefinitions!A:R,18,FALSE)</f>
        <v>languageCode</v>
      </c>
      <c r="D27" s="90" t="str">
        <f>VLOOKUP(A27,Fielddefinitions!A:N,14,FALSE)</f>
        <v>No</v>
      </c>
      <c r="E27" s="101" t="s">
        <v>117</v>
      </c>
      <c r="F27" s="139"/>
      <c r="G27" s="88" t="s">
        <v>106</v>
      </c>
      <c r="H27" s="139"/>
      <c r="I27" s="118" t="s">
        <v>1544</v>
      </c>
      <c r="J27" s="88" t="s">
        <v>1060</v>
      </c>
      <c r="K27" s="95" t="s">
        <v>1912</v>
      </c>
      <c r="L27" s="120" t="s">
        <v>1906</v>
      </c>
      <c r="M27" s="95" t="s">
        <v>105</v>
      </c>
      <c r="N27" s="95" t="s">
        <v>1471</v>
      </c>
      <c r="O27" s="139"/>
    </row>
    <row r="28" spans="1:15" s="1" customFormat="1" ht="38.25">
      <c r="A28" s="234">
        <v>1031</v>
      </c>
      <c r="B28" s="90" t="str">
        <f>VLOOKUP(A28,Fielddefinitions!A:B,2,FALSE)</f>
        <v>Has Batch Number</v>
      </c>
      <c r="C28" s="90" t="str">
        <f>VLOOKUP(A28,Fielddefinitions!A:R,18,FALSE)</f>
        <v>hasBatchNumber</v>
      </c>
      <c r="D28" s="90" t="str">
        <f>VLOOKUP(A28,Fielddefinitions!A:N,14,FALSE)</f>
        <v>No</v>
      </c>
      <c r="E28" s="95" t="s">
        <v>1082</v>
      </c>
      <c r="F28" s="95" t="s">
        <v>64</v>
      </c>
      <c r="G28" s="101" t="s">
        <v>2023</v>
      </c>
      <c r="H28" s="101" t="s">
        <v>2023</v>
      </c>
      <c r="I28" s="118" t="s">
        <v>1544</v>
      </c>
      <c r="J28" s="88" t="s">
        <v>3</v>
      </c>
      <c r="K28" s="95" t="s">
        <v>1914</v>
      </c>
      <c r="L28" s="99" t="s">
        <v>1906</v>
      </c>
      <c r="M28" s="95" t="s">
        <v>1083</v>
      </c>
      <c r="N28" s="95" t="s">
        <v>63</v>
      </c>
      <c r="O28" s="95"/>
    </row>
    <row r="29" spans="1:15" s="1" customFormat="1" ht="63.75">
      <c r="A29" s="234">
        <v>1032</v>
      </c>
      <c r="B29" s="90" t="str">
        <f>VLOOKUP(A29,Fielddefinitions!A:B,2,FALSE)</f>
        <v>Serial Number Location Code</v>
      </c>
      <c r="C29" s="90" t="str">
        <f>VLOOKUP(A29,Fielddefinitions!A:R,18,FALSE)</f>
        <v>serialNumberLocationCode</v>
      </c>
      <c r="D29" s="90" t="str">
        <f>VLOOKUP(A29,Fielddefinitions!A:N,14,FALSE)</f>
        <v>No</v>
      </c>
      <c r="E29" s="95" t="s">
        <v>1084</v>
      </c>
      <c r="F29" s="101" t="s">
        <v>48</v>
      </c>
      <c r="G29" s="101" t="s">
        <v>2024</v>
      </c>
      <c r="H29" s="101" t="s">
        <v>1516</v>
      </c>
      <c r="I29" s="118" t="s">
        <v>1544</v>
      </c>
      <c r="J29" s="88" t="s">
        <v>1062</v>
      </c>
      <c r="K29" s="95" t="s">
        <v>1913</v>
      </c>
      <c r="L29" s="99" t="s">
        <v>1906</v>
      </c>
      <c r="M29" s="95" t="s">
        <v>1086</v>
      </c>
      <c r="N29" s="95" t="s">
        <v>1085</v>
      </c>
      <c r="O29" s="95" t="s">
        <v>121</v>
      </c>
    </row>
    <row r="30" spans="1:15" s="292" customFormat="1" ht="280.5">
      <c r="A30" s="234">
        <v>1037</v>
      </c>
      <c r="B30" s="90" t="str">
        <f>VLOOKUP(A30,Fielddefinitions!A:B,2,FALSE)</f>
        <v>Net Content</v>
      </c>
      <c r="C30" s="90" t="str">
        <f>VLOOKUP(A30,Fielddefinitions!A:R,18,FALSE)</f>
        <v>netContent</v>
      </c>
      <c r="D30" s="90" t="str">
        <f>VLOOKUP(A30,Fielddefinitions!A:N,14,FALSE)</f>
        <v>No</v>
      </c>
      <c r="E30" s="294" t="s">
        <v>2442</v>
      </c>
      <c r="F30" s="294" t="s">
        <v>1405</v>
      </c>
      <c r="G30" s="294" t="s">
        <v>2417</v>
      </c>
      <c r="H30" s="294" t="s">
        <v>2438</v>
      </c>
      <c r="I30" s="118" t="s">
        <v>1544</v>
      </c>
      <c r="J30" s="294" t="s">
        <v>2441</v>
      </c>
      <c r="K30" s="138"/>
      <c r="L30" s="101" t="s">
        <v>2424</v>
      </c>
      <c r="M30" s="294" t="s">
        <v>2444</v>
      </c>
      <c r="N30" s="294" t="s">
        <v>2445</v>
      </c>
      <c r="O30" s="294" t="s">
        <v>121</v>
      </c>
    </row>
    <row r="31" spans="1:15" s="292" customFormat="1" ht="89.25">
      <c r="A31" s="296" t="s">
        <v>2419</v>
      </c>
      <c r="B31" s="297" t="str">
        <f>VLOOKUP(A31,Fielddefinitions!A:B,2,FALSE)</f>
        <v>Net Content UOM</v>
      </c>
      <c r="C31" s="90" t="str">
        <f>VLOOKUP(A31,Fielddefinitions!A:R,18,FALSE)</f>
        <v>measurementUnitCode</v>
      </c>
      <c r="D31" s="90" t="str">
        <f>VLOOKUP(A31,Fielddefinitions!A:N,14,FALSE)</f>
        <v>No</v>
      </c>
      <c r="E31" s="294" t="s">
        <v>2443</v>
      </c>
      <c r="F31" s="294" t="s">
        <v>48</v>
      </c>
      <c r="G31" s="294" t="s">
        <v>2420</v>
      </c>
      <c r="H31" s="294" t="s">
        <v>2437</v>
      </c>
      <c r="I31" s="118" t="s">
        <v>1544</v>
      </c>
      <c r="J31" s="295" t="s">
        <v>2422</v>
      </c>
      <c r="K31" s="138"/>
      <c r="L31" s="101" t="s">
        <v>2424</v>
      </c>
      <c r="M31" s="294" t="s">
        <v>2446</v>
      </c>
      <c r="N31" s="294" t="s">
        <v>2447</v>
      </c>
      <c r="O31" s="1"/>
    </row>
    <row r="32" spans="1:15" s="1" customFormat="1" ht="25.5">
      <c r="A32" s="234">
        <v>1048</v>
      </c>
      <c r="B32" s="90" t="str">
        <f>VLOOKUP(A32,Fielddefinitions!A:B,2,FALSE)</f>
        <v>Trade Item Date On Packaging Type Code</v>
      </c>
      <c r="C32" s="90" t="str">
        <f>VLOOKUP(A32,Fielddefinitions!A:R,18,FALSE)</f>
        <v>tradeItemDateOnPackagingTypeCode</v>
      </c>
      <c r="D32" s="90" t="str">
        <f>VLOOKUP(A32,Fielddefinitions!A:N,14,FALSE)</f>
        <v>No</v>
      </c>
      <c r="E32" s="95" t="s">
        <v>2031</v>
      </c>
      <c r="F32" s="101" t="s">
        <v>48</v>
      </c>
      <c r="G32" s="101" t="s">
        <v>1278</v>
      </c>
      <c r="H32" s="95" t="s">
        <v>1924</v>
      </c>
      <c r="I32" s="118" t="s">
        <v>1544</v>
      </c>
      <c r="J32" s="88" t="s">
        <v>1063</v>
      </c>
      <c r="K32" s="98"/>
      <c r="L32" s="99" t="s">
        <v>1907</v>
      </c>
      <c r="M32" s="95" t="s">
        <v>1087</v>
      </c>
      <c r="N32" s="95" t="s">
        <v>1085</v>
      </c>
      <c r="O32" s="95" t="s">
        <v>1791</v>
      </c>
    </row>
    <row r="33" spans="1:15" s="1" customFormat="1" ht="25.5" hidden="1">
      <c r="A33" s="234">
        <v>1049</v>
      </c>
      <c r="B33" s="90" t="str">
        <f>VLOOKUP(A33,Fielddefinitions!A:B,2,FALSE)</f>
        <v>Contact Type Code</v>
      </c>
      <c r="C33" s="90" t="str">
        <f>VLOOKUP(A33,Fielddefinitions!A:R,18,FALSE)</f>
        <v>contactTypeCode</v>
      </c>
      <c r="D33" s="90" t="str">
        <f>VLOOKUP(A33,Fielddefinitions!A:N,14,FALSE)</f>
        <v>No</v>
      </c>
      <c r="E33" s="95" t="s">
        <v>1073</v>
      </c>
      <c r="F33" s="139" t="s">
        <v>1209</v>
      </c>
      <c r="G33" s="88" t="s">
        <v>1279</v>
      </c>
      <c r="H33" s="139" t="s">
        <v>1209</v>
      </c>
      <c r="I33" s="118" t="s">
        <v>1540</v>
      </c>
      <c r="J33" s="88" t="s">
        <v>2006</v>
      </c>
      <c r="K33" s="139"/>
      <c r="L33" s="99"/>
      <c r="M33" s="95" t="s">
        <v>1072</v>
      </c>
      <c r="N33" s="95"/>
      <c r="O33" s="95" t="s">
        <v>1791</v>
      </c>
    </row>
    <row r="34" spans="1:15" s="1" customFormat="1" ht="38.25" hidden="1">
      <c r="A34" s="109" t="s">
        <v>1482</v>
      </c>
      <c r="B34" s="90" t="str">
        <f>VLOOKUP(A34,Fielddefinitions!A:B,2,FALSE)</f>
        <v>Communication Channel Code</v>
      </c>
      <c r="C34" s="90" t="str">
        <f>VLOOKUP(A34,Fielddefinitions!A:R,18,FALSE)</f>
        <v>communicationChannelCode</v>
      </c>
      <c r="D34" s="90" t="str">
        <f>VLOOKUP(A34,Fielddefinitions!A:N,14,FALSE)</f>
        <v>No</v>
      </c>
      <c r="E34" s="95" t="s">
        <v>1074</v>
      </c>
      <c r="F34" s="139" t="s">
        <v>1209</v>
      </c>
      <c r="G34" s="88" t="s">
        <v>1281</v>
      </c>
      <c r="H34" s="139" t="s">
        <v>1209</v>
      </c>
      <c r="I34" s="118" t="s">
        <v>1540</v>
      </c>
      <c r="J34" s="88" t="s">
        <v>2007</v>
      </c>
      <c r="K34" s="139"/>
      <c r="L34" s="99"/>
      <c r="M34" s="95" t="s">
        <v>1076</v>
      </c>
      <c r="N34" s="95" t="s">
        <v>1078</v>
      </c>
      <c r="O34" s="95" t="s">
        <v>1791</v>
      </c>
    </row>
    <row r="35" spans="1:15" s="1" customFormat="1" ht="63.75" hidden="1">
      <c r="A35" s="109" t="s">
        <v>1483</v>
      </c>
      <c r="B35" s="90" t="str">
        <f>VLOOKUP(A35,Fielddefinitions!A:B,2,FALSE)</f>
        <v>Communication Channel Link</v>
      </c>
      <c r="C35" s="90" t="str">
        <f>VLOOKUP(A35,Fielddefinitions!A:R,18,FALSE)</f>
        <v>communicationValue</v>
      </c>
      <c r="D35" s="90" t="str">
        <f>VLOOKUP(A35,Fielddefinitions!A:N,14,FALSE)</f>
        <v>No</v>
      </c>
      <c r="E35" s="95" t="s">
        <v>1075</v>
      </c>
      <c r="F35" s="101">
        <v>200</v>
      </c>
      <c r="G35" s="101" t="s">
        <v>1925</v>
      </c>
      <c r="H35" s="101" t="s">
        <v>1787</v>
      </c>
      <c r="I35" s="118" t="s">
        <v>1540</v>
      </c>
      <c r="J35" s="88" t="s">
        <v>2008</v>
      </c>
      <c r="K35" s="98"/>
      <c r="L35" s="99"/>
      <c r="M35" s="95" t="s">
        <v>1077</v>
      </c>
      <c r="N35" s="95" t="s">
        <v>1079</v>
      </c>
      <c r="O35" s="95"/>
    </row>
    <row r="36" spans="1:15" s="1" customFormat="1" ht="38.25">
      <c r="A36" s="234">
        <v>1051</v>
      </c>
      <c r="B36" s="90" t="str">
        <f>VLOOKUP(A36,Fielddefinitions!A:B,2,FALSE)</f>
        <v>Does Trade Item Contain Latex</v>
      </c>
      <c r="C36" s="90" t="str">
        <f>VLOOKUP(A36,Fielddefinitions!A:R,18,FALSE)</f>
        <v>doesTradeItemContainLatex</v>
      </c>
      <c r="D36" s="90" t="str">
        <f>VLOOKUP(A36,Fielddefinitions!A:N,14,FALSE)</f>
        <v>No</v>
      </c>
      <c r="E36" s="95" t="s">
        <v>1080</v>
      </c>
      <c r="F36" s="95" t="s">
        <v>64</v>
      </c>
      <c r="G36" s="101" t="s">
        <v>2023</v>
      </c>
      <c r="H36" s="101" t="s">
        <v>2023</v>
      </c>
      <c r="I36" s="118" t="s">
        <v>1544</v>
      </c>
      <c r="J36" s="88" t="s">
        <v>2009</v>
      </c>
      <c r="K36" s="98"/>
      <c r="L36" s="99" t="s">
        <v>1907</v>
      </c>
      <c r="M36" s="95" t="s">
        <v>1081</v>
      </c>
      <c r="N36" s="95" t="s">
        <v>63</v>
      </c>
      <c r="O36" s="95"/>
    </row>
    <row r="37" spans="1:15" s="1" customFormat="1" ht="51">
      <c r="A37" s="234">
        <v>1054</v>
      </c>
      <c r="B37" s="90" t="str">
        <f>VLOOKUP(A37,Fielddefinitions!A:B,2,FALSE)</f>
        <v>MRI Compatibility Code</v>
      </c>
      <c r="C37" s="90" t="str">
        <f>VLOOKUP(A37,Fielddefinitions!A:R,18,FALSE)</f>
        <v>mRICompatibilityCode</v>
      </c>
      <c r="D37" s="90" t="str">
        <f>VLOOKUP(A37,Fielddefinitions!A:N,14,FALSE)</f>
        <v>No</v>
      </c>
      <c r="E37" s="95" t="s">
        <v>1088</v>
      </c>
      <c r="F37" s="101" t="s">
        <v>48</v>
      </c>
      <c r="G37" s="88" t="s">
        <v>1283</v>
      </c>
      <c r="H37" s="101"/>
      <c r="I37" s="118" t="s">
        <v>1544</v>
      </c>
      <c r="J37" s="88" t="s">
        <v>2010</v>
      </c>
      <c r="K37" s="98"/>
      <c r="L37" s="99" t="s">
        <v>1907</v>
      </c>
      <c r="M37" s="95" t="s">
        <v>1089</v>
      </c>
      <c r="N37" s="95" t="s">
        <v>1085</v>
      </c>
      <c r="O37" s="95"/>
    </row>
    <row r="38" spans="1:15" s="1" customFormat="1" ht="51" hidden="1">
      <c r="A38" s="234">
        <v>1058</v>
      </c>
      <c r="B38" s="90" t="str">
        <f>VLOOKUP(A38,Fielddefinitions!A:B,2,FALSE)</f>
        <v>Initial Manufacturer Sterilisation Code</v>
      </c>
      <c r="C38" s="90" t="str">
        <f>VLOOKUP(A38,Fielddefinitions!A:R,18,FALSE)</f>
        <v>initialManufacturerSterilisationCode</v>
      </c>
      <c r="D38" s="90" t="str">
        <f>VLOOKUP(A38,Fielddefinitions!A:N,14,FALSE)</f>
        <v>No</v>
      </c>
      <c r="E38" s="95" t="s">
        <v>1090</v>
      </c>
      <c r="F38" s="101" t="s">
        <v>48</v>
      </c>
      <c r="G38" s="88" t="s">
        <v>2025</v>
      </c>
      <c r="H38" s="101" t="s">
        <v>1921</v>
      </c>
      <c r="I38" s="118" t="s">
        <v>1606</v>
      </c>
      <c r="J38" s="88" t="s">
        <v>1067</v>
      </c>
      <c r="K38" s="98"/>
      <c r="L38" s="99" t="s">
        <v>1907</v>
      </c>
      <c r="M38" s="95" t="s">
        <v>1091</v>
      </c>
      <c r="N38" s="95" t="s">
        <v>1085</v>
      </c>
      <c r="O38" s="95" t="s">
        <v>121</v>
      </c>
    </row>
    <row r="39" spans="1:15" s="1" customFormat="1" ht="51" hidden="1">
      <c r="A39" s="109" t="s">
        <v>1463</v>
      </c>
      <c r="B39" s="90" t="str">
        <f>VLOOKUP(A39,Fielddefinitions!A:B,2,FALSE)</f>
        <v>Initial Sterilisation Prior to Use Code</v>
      </c>
      <c r="C39" s="90" t="str">
        <f>VLOOKUP(A39,Fielddefinitions!A:R,18,FALSE)</f>
        <v>initialSterilisationPriorToUseCode</v>
      </c>
      <c r="D39" s="90" t="str">
        <f>VLOOKUP(A39,Fielddefinitions!A:N,14,FALSE)</f>
        <v>No</v>
      </c>
      <c r="E39" s="95" t="s">
        <v>1092</v>
      </c>
      <c r="F39" s="101" t="s">
        <v>48</v>
      </c>
      <c r="G39" s="88" t="s">
        <v>2026</v>
      </c>
      <c r="H39" s="101"/>
      <c r="I39" s="118" t="s">
        <v>1606</v>
      </c>
      <c r="J39" s="88" t="s">
        <v>1068</v>
      </c>
      <c r="K39" s="98"/>
      <c r="L39" s="99" t="s">
        <v>1907</v>
      </c>
      <c r="M39" s="95" t="s">
        <v>1093</v>
      </c>
      <c r="N39" s="95" t="s">
        <v>1085</v>
      </c>
      <c r="O39" s="95" t="s">
        <v>121</v>
      </c>
    </row>
    <row r="40" spans="1:15" s="1" customFormat="1" ht="63.75">
      <c r="A40" s="234">
        <v>1061</v>
      </c>
      <c r="B40" s="90" t="str">
        <f>VLOOKUP(A40,Fielddefinitions!A:B,2,FALSE)</f>
        <v>Manufacturer Declared Reusability Type Code</v>
      </c>
      <c r="C40" s="90" t="str">
        <f>VLOOKUP(A40,Fielddefinitions!A:R,18,FALSE)</f>
        <v>manufacturerDeclaredReusabilityTypeCode</v>
      </c>
      <c r="D40" s="90" t="str">
        <f>VLOOKUP(A40,Fielddefinitions!A:N,14,FALSE)</f>
        <v>No</v>
      </c>
      <c r="E40" s="95" t="s">
        <v>1094</v>
      </c>
      <c r="F40" s="101" t="s">
        <v>48</v>
      </c>
      <c r="G40" s="101" t="s">
        <v>2027</v>
      </c>
      <c r="H40" s="101" t="s">
        <v>1516</v>
      </c>
      <c r="I40" s="118" t="s">
        <v>1544</v>
      </c>
      <c r="J40" s="88" t="s">
        <v>1069</v>
      </c>
      <c r="K40" s="98"/>
      <c r="L40" s="99" t="s">
        <v>1907</v>
      </c>
      <c r="M40" s="95" t="s">
        <v>1788</v>
      </c>
      <c r="N40" s="95" t="s">
        <v>1085</v>
      </c>
      <c r="O40" s="95" t="s">
        <v>1791</v>
      </c>
    </row>
    <row r="41" spans="1:15" s="1" customFormat="1" ht="51" hidden="1">
      <c r="A41" s="234">
        <v>1062</v>
      </c>
      <c r="B41" s="90" t="str">
        <f>VLOOKUP(A41,Fielddefinitions!A:B,2,FALSE)</f>
        <v>FDA Unit of use GTIN</v>
      </c>
      <c r="C41" s="90" t="str">
        <f>VLOOKUP(A41,Fielddefinitions!A:R,18,FALSE)</f>
        <v>fDAUnitOfUse</v>
      </c>
      <c r="D41" s="90" t="str">
        <f>VLOOKUP(A41,Fielddefinitions!A:N,14,FALSE)</f>
        <v>No</v>
      </c>
      <c r="E41" s="95" t="s">
        <v>1099</v>
      </c>
      <c r="F41" s="139" t="s">
        <v>1209</v>
      </c>
      <c r="G41" s="101" t="s">
        <v>1926</v>
      </c>
      <c r="H41" s="139" t="s">
        <v>1209</v>
      </c>
      <c r="I41" s="118" t="s">
        <v>1209</v>
      </c>
      <c r="J41" s="139"/>
      <c r="K41" s="139"/>
      <c r="L41" s="99"/>
      <c r="M41" s="95" t="s">
        <v>1100</v>
      </c>
      <c r="N41" s="95" t="s">
        <v>45</v>
      </c>
      <c r="O41" s="95"/>
    </row>
    <row r="42" spans="1:15" s="1" customFormat="1" ht="51">
      <c r="A42" s="234">
        <v>1067</v>
      </c>
      <c r="B42" s="90" t="str">
        <f>VLOOKUP(A42,Fielddefinitions!A:B,2,FALSE)</f>
        <v>Brand Owner GLN</v>
      </c>
      <c r="C42" s="90" t="str">
        <f>VLOOKUP(A42,Fielddefinitions!A:R,18,FALSE)</f>
        <v>gln</v>
      </c>
      <c r="D42" s="90" t="str">
        <f>VLOOKUP(A42,Fielddefinitions!A:N,14,FALSE)</f>
        <v>No</v>
      </c>
      <c r="E42" s="95" t="s">
        <v>112</v>
      </c>
      <c r="F42" s="101">
        <v>13</v>
      </c>
      <c r="G42" s="88" t="s">
        <v>114</v>
      </c>
      <c r="H42" s="139"/>
      <c r="I42" s="118" t="s">
        <v>1544</v>
      </c>
      <c r="J42" s="271">
        <v>8710013107231</v>
      </c>
      <c r="K42" s="98"/>
      <c r="L42" s="99" t="s">
        <v>1907</v>
      </c>
      <c r="M42" s="95" t="s">
        <v>113</v>
      </c>
      <c r="N42" s="95" t="s">
        <v>1449</v>
      </c>
      <c r="O42" s="95"/>
    </row>
    <row r="43" spans="1:15" s="1" customFormat="1" ht="25.5">
      <c r="A43" s="234">
        <v>1068</v>
      </c>
      <c r="B43" s="90" t="str">
        <f>VLOOKUP(A43,Fielddefinitions!A:B,2,FALSE)</f>
        <v>Brand Owner Name</v>
      </c>
      <c r="C43" s="90" t="str">
        <f>VLOOKUP(A43,Fielddefinitions!A:R,18,FALSE)</f>
        <v>partyName</v>
      </c>
      <c r="D43" s="90" t="str">
        <f>VLOOKUP(A43,Fielddefinitions!A:N,14,FALSE)</f>
        <v>No</v>
      </c>
      <c r="E43" s="95" t="s">
        <v>116</v>
      </c>
      <c r="F43" s="101">
        <v>70</v>
      </c>
      <c r="G43" s="88" t="s">
        <v>1475</v>
      </c>
      <c r="H43" s="139"/>
      <c r="I43" s="118" t="s">
        <v>1544</v>
      </c>
      <c r="J43" s="116" t="s">
        <v>1059</v>
      </c>
      <c r="K43" s="98"/>
      <c r="L43" s="99" t="s">
        <v>1907</v>
      </c>
      <c r="M43" s="95" t="s">
        <v>1476</v>
      </c>
      <c r="N43" s="95" t="s">
        <v>1477</v>
      </c>
      <c r="O43" s="95"/>
    </row>
    <row r="44" spans="1:15" s="1" customFormat="1" ht="76.5" hidden="1">
      <c r="A44" s="234">
        <v>2001</v>
      </c>
      <c r="B44" s="90" t="str">
        <f>VLOOKUP(A44,Fielddefinitions!A:B,2,FALSE)</f>
        <v>FDA GUDID Publish Date</v>
      </c>
      <c r="C44" s="90" t="str">
        <f>VLOOKUP(A44,Fielddefinitions!A:R,18,FALSE)</f>
        <v>udidFirstPublicationDateTime</v>
      </c>
      <c r="D44" s="90" t="str">
        <f>VLOOKUP(A44,Fielddefinitions!A:N,14,FALSE)</f>
        <v>No</v>
      </c>
      <c r="E44" s="95" t="s">
        <v>1274</v>
      </c>
      <c r="F44" s="139" t="s">
        <v>1209</v>
      </c>
      <c r="G44" s="139" t="s">
        <v>1209</v>
      </c>
      <c r="H44" s="139" t="s">
        <v>1209</v>
      </c>
      <c r="I44" s="118" t="s">
        <v>1209</v>
      </c>
      <c r="J44" s="139"/>
      <c r="K44" s="139"/>
      <c r="L44" s="99"/>
      <c r="M44" s="95" t="s">
        <v>1101</v>
      </c>
      <c r="N44" s="95" t="s">
        <v>1102</v>
      </c>
      <c r="O44" s="95"/>
    </row>
    <row r="45" spans="1:15" s="1" customFormat="1" ht="51" hidden="1">
      <c r="A45" s="234">
        <v>2002</v>
      </c>
      <c r="B45" s="90" t="str">
        <f>VLOOKUP(A45,Fielddefinitions!A:B,2,FALSE)</f>
        <v>Additional Party Identification</v>
      </c>
      <c r="C45" s="90" t="str">
        <f>VLOOKUP(A45,Fielddefinitions!A:R,18,FALSE)</f>
        <v>additionalPartyIdentification</v>
      </c>
      <c r="D45" s="90" t="str">
        <f>VLOOKUP(A45,Fielddefinitions!A:N,14,FALSE)</f>
        <v>No</v>
      </c>
      <c r="E45" s="95" t="s">
        <v>1103</v>
      </c>
      <c r="F45" s="139" t="s">
        <v>1209</v>
      </c>
      <c r="G45" s="139" t="s">
        <v>1209</v>
      </c>
      <c r="H45" s="139" t="s">
        <v>1209</v>
      </c>
      <c r="I45" s="118" t="s">
        <v>1209</v>
      </c>
      <c r="J45" s="139"/>
      <c r="K45" s="139"/>
      <c r="L45" s="99"/>
      <c r="M45" s="95" t="s">
        <v>1104</v>
      </c>
      <c r="N45" s="95" t="s">
        <v>1105</v>
      </c>
      <c r="O45" s="95"/>
    </row>
    <row r="46" spans="1:15" s="1" customFormat="1" ht="25.5" hidden="1">
      <c r="A46" s="109" t="s">
        <v>1179</v>
      </c>
      <c r="B46" s="90" t="str">
        <f>VLOOKUP(A46,Fielddefinitions!A:B,2,FALSE)</f>
        <v>Additional Party Identification Code</v>
      </c>
      <c r="C46" s="90" t="str">
        <f>VLOOKUP(A46,Fielddefinitions!A:R,18,FALSE)</f>
        <v>additionalPartyIdentificationTypeCode</v>
      </c>
      <c r="D46" s="90" t="str">
        <f>VLOOKUP(A46,Fielddefinitions!A:N,14,FALSE)</f>
        <v>Yes</v>
      </c>
      <c r="E46" s="95" t="s">
        <v>1106</v>
      </c>
      <c r="F46" s="139" t="s">
        <v>1209</v>
      </c>
      <c r="G46" s="139" t="s">
        <v>1209</v>
      </c>
      <c r="H46" s="139" t="s">
        <v>1209</v>
      </c>
      <c r="I46" s="118" t="s">
        <v>1209</v>
      </c>
      <c r="J46" s="139"/>
      <c r="K46" s="139"/>
      <c r="L46" s="99"/>
      <c r="M46" s="95" t="s">
        <v>1107</v>
      </c>
      <c r="N46" s="95" t="s">
        <v>1108</v>
      </c>
      <c r="O46" s="95"/>
    </row>
    <row r="47" spans="1:15" s="1" customFormat="1" ht="38.25" hidden="1">
      <c r="A47" s="234">
        <v>2005</v>
      </c>
      <c r="B47" s="90" t="str">
        <f>VLOOKUP(A47,Fielddefinitions!A:B,2,FALSE)</f>
        <v>Is Trade Item Exempt from Direct Part Marking</v>
      </c>
      <c r="C47" s="90" t="str">
        <f>VLOOKUP(A47,Fielddefinitions!A:R,18,FALSE)</f>
        <v>isTradeItemExemptFromDirectPartMarking</v>
      </c>
      <c r="D47" s="90" t="str">
        <f>VLOOKUP(A47,Fielddefinitions!A:N,14,FALSE)</f>
        <v>No</v>
      </c>
      <c r="E47" s="95" t="s">
        <v>1097</v>
      </c>
      <c r="F47" s="139" t="s">
        <v>1209</v>
      </c>
      <c r="G47" s="139" t="s">
        <v>1209</v>
      </c>
      <c r="H47" s="139" t="s">
        <v>1209</v>
      </c>
      <c r="I47" s="118" t="s">
        <v>1209</v>
      </c>
      <c r="J47" s="139"/>
      <c r="K47" s="139"/>
      <c r="L47" s="99"/>
      <c r="M47" s="95" t="s">
        <v>1098</v>
      </c>
      <c r="N47" s="95" t="s">
        <v>63</v>
      </c>
      <c r="O47" s="95"/>
    </row>
    <row r="48" spans="1:15" s="1" customFormat="1" ht="25.5" hidden="1">
      <c r="A48" s="234">
        <v>2006</v>
      </c>
      <c r="B48" s="90" t="str">
        <f>VLOOKUP(A48,Fielddefinitions!A:B,2,FALSE)</f>
        <v>Direct Part Marking</v>
      </c>
      <c r="C48" s="90" t="str">
        <f>VLOOKUP(A48,Fielddefinitions!A:R,18,FALSE)</f>
        <v>directPartMarking</v>
      </c>
      <c r="D48" s="90" t="str">
        <f>VLOOKUP(A48,Fielddefinitions!A:N,14,FALSE)</f>
        <v>No</v>
      </c>
      <c r="E48" s="95" t="s">
        <v>1112</v>
      </c>
      <c r="F48" s="139" t="s">
        <v>1209</v>
      </c>
      <c r="G48" s="139" t="s">
        <v>1209</v>
      </c>
      <c r="H48" s="139" t="s">
        <v>1209</v>
      </c>
      <c r="I48" s="118" t="s">
        <v>1209</v>
      </c>
      <c r="J48" s="139"/>
      <c r="K48" s="139"/>
      <c r="L48" s="99"/>
      <c r="M48" s="95" t="s">
        <v>1111</v>
      </c>
      <c r="N48" s="95" t="s">
        <v>1113</v>
      </c>
      <c r="O48" s="95" t="s">
        <v>121</v>
      </c>
    </row>
    <row r="49" spans="1:15" s="1" customFormat="1" ht="25.5" hidden="1">
      <c r="A49" s="234">
        <v>2009</v>
      </c>
      <c r="B49" s="90" t="str">
        <f>VLOOKUP(A49,Fielddefinitions!A:B,2,FALSE)</f>
        <v>Exempt from FDA Pre Market Authorization</v>
      </c>
      <c r="C49" s="90" t="str">
        <f>VLOOKUP(A49,Fielddefinitions!A:R,18,FALSE)</f>
        <v>exemptFromFDAPreMarketAuthorization</v>
      </c>
      <c r="D49" s="90" t="str">
        <f>VLOOKUP(A49,Fielddefinitions!A:N,14,FALSE)</f>
        <v>No</v>
      </c>
      <c r="E49" s="95" t="s">
        <v>1114</v>
      </c>
      <c r="F49" s="139" t="s">
        <v>1209</v>
      </c>
      <c r="G49" s="139" t="s">
        <v>1209</v>
      </c>
      <c r="H49" s="139" t="s">
        <v>1209</v>
      </c>
      <c r="I49" s="118" t="s">
        <v>1209</v>
      </c>
      <c r="J49" s="139"/>
      <c r="K49" s="139"/>
      <c r="L49" s="99"/>
      <c r="M49" s="95" t="s">
        <v>1115</v>
      </c>
      <c r="N49" s="95" t="s">
        <v>63</v>
      </c>
      <c r="O49" s="95"/>
    </row>
    <row r="50" spans="1:15" s="1" customFormat="1" ht="140.25" hidden="1">
      <c r="A50" s="234">
        <v>2010</v>
      </c>
      <c r="B50" s="90" t="str">
        <f>VLOOKUP(A50,Fielddefinitions!A:B,2,FALSE)</f>
        <v>FDA Medical Device Listing</v>
      </c>
      <c r="C50" s="90" t="str">
        <f>VLOOKUP(A50,Fielddefinitions!A:R,18,FALSE)</f>
        <v>fDAMedicalDeviceListing</v>
      </c>
      <c r="D50" s="90" t="str">
        <f>VLOOKUP(A50,Fielddefinitions!A:N,14,FALSE)</f>
        <v>No</v>
      </c>
      <c r="E50" s="95" t="s">
        <v>1117</v>
      </c>
      <c r="F50" s="139" t="s">
        <v>1209</v>
      </c>
      <c r="G50" s="139" t="s">
        <v>1209</v>
      </c>
      <c r="H50" s="139" t="s">
        <v>1209</v>
      </c>
      <c r="I50" s="118" t="s">
        <v>1209</v>
      </c>
      <c r="J50" s="139"/>
      <c r="K50" s="139"/>
      <c r="L50" s="99"/>
      <c r="M50" s="95" t="s">
        <v>1116</v>
      </c>
      <c r="N50" s="95" t="s">
        <v>1118</v>
      </c>
      <c r="O50" s="95"/>
    </row>
    <row r="51" spans="1:15" s="1" customFormat="1" ht="25.5" hidden="1">
      <c r="A51" s="234">
        <v>2012</v>
      </c>
      <c r="B51" s="90" t="str">
        <f>VLOOKUP(A51,Fielddefinitions!A:B,2,FALSE)</f>
        <v>Donation Identification Number Marked</v>
      </c>
      <c r="C51" s="90" t="str">
        <f>VLOOKUP(A51,Fielddefinitions!A:R,18,FALSE)</f>
        <v>donationIdentificationNumberMarked</v>
      </c>
      <c r="D51" s="90" t="str">
        <f>VLOOKUP(A51,Fielddefinitions!A:N,14,FALSE)</f>
        <v>No</v>
      </c>
      <c r="E51" s="95" t="s">
        <v>1120</v>
      </c>
      <c r="F51" s="139" t="s">
        <v>1209</v>
      </c>
      <c r="G51" s="139" t="s">
        <v>1209</v>
      </c>
      <c r="H51" s="139" t="s">
        <v>1209</v>
      </c>
      <c r="I51" s="118" t="s">
        <v>1209</v>
      </c>
      <c r="J51" s="139"/>
      <c r="K51" s="139"/>
      <c r="L51" s="99"/>
      <c r="M51" s="95" t="s">
        <v>1121</v>
      </c>
      <c r="N51" s="95" t="s">
        <v>63</v>
      </c>
      <c r="O51" s="95"/>
    </row>
    <row r="52" spans="1:15" s="1" customFormat="1" ht="63.75" hidden="1">
      <c r="A52" s="234">
        <v>2013</v>
      </c>
      <c r="B52" s="90" t="str">
        <f>VLOOKUP(A52,Fielddefinitions!A:B,2,FALSE)</f>
        <v>UDID Device Count</v>
      </c>
      <c r="C52" s="90" t="str">
        <f>VLOOKUP(A52,Fielddefinitions!A:R,18,FALSE)</f>
        <v>udidDeviceCount</v>
      </c>
      <c r="D52" s="90" t="str">
        <f>VLOOKUP(A52,Fielddefinitions!A:N,14,FALSE)</f>
        <v>No</v>
      </c>
      <c r="E52" s="95" t="s">
        <v>1122</v>
      </c>
      <c r="F52" s="275">
        <v>10</v>
      </c>
      <c r="G52" s="95" t="s">
        <v>1293</v>
      </c>
      <c r="H52" s="95" t="s">
        <v>1959</v>
      </c>
      <c r="I52" s="118" t="s">
        <v>1606</v>
      </c>
      <c r="J52" s="95">
        <v>100</v>
      </c>
      <c r="K52" s="139"/>
      <c r="L52" s="99" t="s">
        <v>1907</v>
      </c>
      <c r="M52" s="95" t="s">
        <v>1123</v>
      </c>
      <c r="N52" s="95" t="s">
        <v>1124</v>
      </c>
      <c r="O52" s="95"/>
    </row>
    <row r="53" spans="1:15" s="1" customFormat="1" ht="25.5" hidden="1">
      <c r="A53" s="234">
        <v>2028</v>
      </c>
      <c r="B53" s="90" t="str">
        <f>VLOOKUP(A53,Fielddefinitions!A:B,2,FALSE)</f>
        <v>DPM DI different from primary DI</v>
      </c>
      <c r="C53" s="90" t="str">
        <f>VLOOKUP(A53,Fielddefinitions!A:R,18,FALSE)</f>
        <v>N/A</v>
      </c>
      <c r="D53" s="88"/>
      <c r="E53" s="95" t="s">
        <v>1439</v>
      </c>
      <c r="F53" s="139" t="s">
        <v>1209</v>
      </c>
      <c r="G53" s="139" t="s">
        <v>1209</v>
      </c>
      <c r="H53" s="139" t="s">
        <v>1209</v>
      </c>
      <c r="I53" s="118" t="s">
        <v>1209</v>
      </c>
      <c r="J53" s="139"/>
      <c r="K53" s="139"/>
      <c r="L53" s="99"/>
      <c r="M53" s="95" t="s">
        <v>1438</v>
      </c>
      <c r="N53" s="95" t="s">
        <v>1436</v>
      </c>
      <c r="O53" s="95"/>
    </row>
    <row r="54" spans="1:15" s="1" customFormat="1" ht="51">
      <c r="A54" s="234">
        <v>2037</v>
      </c>
      <c r="B54" s="90" t="str">
        <f>VLOOKUP(A54,Fielddefinitions!A:B,2,FALSE)</f>
        <v>Additional Trade Item Classification System Code</v>
      </c>
      <c r="C54" s="90" t="str">
        <f>VLOOKUP(A54,Fielddefinitions!A:R,18,FALSE)</f>
        <v>additionalTradeItemClassificationSystemCode</v>
      </c>
      <c r="D54" s="90" t="str">
        <f>VLOOKUP(A54,Fielddefinitions!A:N,14,FALSE)</f>
        <v>No</v>
      </c>
      <c r="E54" s="104" t="s">
        <v>1789</v>
      </c>
      <c r="F54" s="275">
        <v>80</v>
      </c>
      <c r="G54" s="95" t="s">
        <v>1541</v>
      </c>
      <c r="H54" s="102"/>
      <c r="I54" s="118" t="s">
        <v>1544</v>
      </c>
      <c r="J54" s="99" t="s">
        <v>1955</v>
      </c>
      <c r="K54" s="98" t="s">
        <v>1910</v>
      </c>
      <c r="L54" s="99" t="s">
        <v>1907</v>
      </c>
      <c r="M54" s="102" t="s">
        <v>1957</v>
      </c>
      <c r="N54" s="99" t="s">
        <v>1958</v>
      </c>
      <c r="O54" s="95" t="s">
        <v>1791</v>
      </c>
    </row>
    <row r="55" spans="1:15" s="1" customFormat="1" ht="38.25">
      <c r="A55" s="109" t="s">
        <v>1554</v>
      </c>
      <c r="B55" s="90" t="str">
        <f>VLOOKUP(A55,Fielddefinitions!A:B,2,FALSE)</f>
        <v>Additional Trade Item Classification Code Value</v>
      </c>
      <c r="C55" s="90" t="str">
        <f>VLOOKUP(A55,Fielddefinitions!A:R,18,FALSE)</f>
        <v>additionalTradeItemClassificationCodeValue</v>
      </c>
      <c r="D55" s="90" t="str">
        <f>VLOOKUP(A55,Fielddefinitions!A:N,14,FALSE)</f>
        <v>No</v>
      </c>
      <c r="E55" s="104" t="s">
        <v>1109</v>
      </c>
      <c r="F55" s="275">
        <v>14</v>
      </c>
      <c r="G55" s="95" t="s">
        <v>1543</v>
      </c>
      <c r="H55" s="102"/>
      <c r="I55" s="118" t="s">
        <v>1544</v>
      </c>
      <c r="J55" s="99" t="s">
        <v>1956</v>
      </c>
      <c r="K55" s="98" t="s">
        <v>1910</v>
      </c>
      <c r="L55" s="99" t="s">
        <v>1907</v>
      </c>
      <c r="M55" s="102" t="s">
        <v>1110</v>
      </c>
      <c r="N55" s="99" t="s">
        <v>1373</v>
      </c>
      <c r="O55" s="139"/>
    </row>
    <row r="56" spans="1:15" s="1" customFormat="1" ht="25.5" hidden="1">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104"/>
      <c r="F56" s="275"/>
      <c r="G56" s="95"/>
      <c r="H56" s="102"/>
      <c r="I56" s="118"/>
      <c r="J56" s="99"/>
      <c r="K56" s="98"/>
      <c r="L56" s="99"/>
      <c r="M56" s="102"/>
      <c r="N56" s="99"/>
      <c r="O56" s="139"/>
    </row>
    <row r="57" spans="1:15" ht="77.25" hidden="1" thickBot="1">
      <c r="A57" s="235">
        <v>2055</v>
      </c>
      <c r="B57" s="91" t="str">
        <f>VLOOKUP(A57,Fielddefinitions!A:B,2,FALSE)</f>
        <v>Child Trade Item Identification</v>
      </c>
      <c r="C57" s="91" t="str">
        <f>VLOOKUP(A57,Fielddefinitions!A:R,18,FALSE)</f>
        <v>ChildTradeItem/gtin</v>
      </c>
      <c r="D57" s="313" t="str">
        <f>VLOOKUP(A57,Fielddefinitions!A:N,14,FALSE)</f>
        <v>No</v>
      </c>
      <c r="E57" s="312" t="s">
        <v>1766</v>
      </c>
      <c r="F57" s="312">
        <v>14</v>
      </c>
      <c r="G57" s="312" t="s">
        <v>1767</v>
      </c>
      <c r="H57" s="312" t="s">
        <v>1768</v>
      </c>
      <c r="I57" s="312" t="s">
        <v>1606</v>
      </c>
      <c r="J57" s="312" t="s">
        <v>1774</v>
      </c>
      <c r="K57" s="312"/>
      <c r="L57" s="312" t="s">
        <v>1906</v>
      </c>
      <c r="M57" s="312" t="s">
        <v>1209</v>
      </c>
      <c r="N57" s="312" t="s">
        <v>1209</v>
      </c>
      <c r="O57" s="149" t="s">
        <v>1209</v>
      </c>
    </row>
    <row r="58" spans="1:15">
      <c r="A58" s="107"/>
      <c r="B58" s="154"/>
      <c r="C58" s="154"/>
      <c r="D58" s="100"/>
    </row>
    <row r="59" spans="1:15">
      <c r="A59" s="107"/>
      <c r="B59" s="154"/>
      <c r="C59" s="154"/>
      <c r="D59" s="100"/>
    </row>
    <row r="60" spans="1:15">
      <c r="A60" s="107"/>
      <c r="B60" s="154"/>
      <c r="C60" s="154"/>
      <c r="D60" s="100"/>
    </row>
    <row r="61" spans="1:15">
      <c r="A61" s="107"/>
      <c r="B61" s="154"/>
      <c r="C61" s="154"/>
      <c r="D61" s="100"/>
    </row>
    <row r="62" spans="1:15">
      <c r="A62" s="107"/>
      <c r="B62" s="154"/>
      <c r="C62" s="154"/>
      <c r="D62" s="100"/>
    </row>
    <row r="63" spans="1:15">
      <c r="A63" s="107"/>
      <c r="B63" s="154"/>
      <c r="C63" s="154"/>
      <c r="D63" s="100"/>
    </row>
    <row r="64" spans="1:15">
      <c r="A64" s="107"/>
      <c r="B64" s="154"/>
      <c r="C64" s="154"/>
      <c r="D64" s="100"/>
    </row>
    <row r="65" spans="1:4">
      <c r="A65" s="107"/>
      <c r="B65" s="154"/>
      <c r="C65" s="154"/>
      <c r="D65" s="100"/>
    </row>
    <row r="66" spans="1:4">
      <c r="A66" s="107"/>
      <c r="B66" s="154"/>
      <c r="C66" s="154"/>
      <c r="D66" s="100"/>
    </row>
    <row r="67" spans="1:4">
      <c r="A67" s="107"/>
      <c r="B67" s="154"/>
      <c r="C67" s="154"/>
      <c r="D67" s="100"/>
    </row>
    <row r="68" spans="1:4">
      <c r="A68" s="107"/>
      <c r="B68" s="154"/>
      <c r="C68" s="154"/>
      <c r="D68" s="100"/>
    </row>
    <row r="69" spans="1:4">
      <c r="A69" s="107"/>
      <c r="B69" s="154"/>
      <c r="C69" s="154"/>
      <c r="D69" s="100"/>
    </row>
    <row r="70" spans="1:4">
      <c r="A70" s="107"/>
      <c r="B70" s="154"/>
      <c r="C70" s="154"/>
      <c r="D70" s="100"/>
    </row>
    <row r="71" spans="1:4">
      <c r="A71" s="107"/>
      <c r="B71" s="154"/>
      <c r="C71" s="154"/>
      <c r="D71" s="100"/>
    </row>
    <row r="72" spans="1:4">
      <c r="A72" s="107"/>
      <c r="B72" s="154"/>
      <c r="C72" s="154"/>
      <c r="D72" s="100"/>
    </row>
    <row r="73" spans="1:4">
      <c r="A73" s="107"/>
      <c r="B73" s="154"/>
      <c r="C73" s="154"/>
      <c r="D73" s="100"/>
    </row>
    <row r="74" spans="1:4">
      <c r="A74" s="107"/>
      <c r="B74" s="154"/>
      <c r="C74" s="154"/>
      <c r="D74" s="100"/>
    </row>
    <row r="75" spans="1:4">
      <c r="A75" s="107"/>
      <c r="B75" s="154"/>
      <c r="C75" s="154"/>
      <c r="D75" s="100"/>
    </row>
    <row r="76" spans="1:4">
      <c r="A76" s="107"/>
      <c r="B76" s="154"/>
      <c r="C76" s="154"/>
      <c r="D76" s="100"/>
    </row>
    <row r="77" spans="1:4">
      <c r="A77" s="107"/>
      <c r="B77" s="154"/>
      <c r="C77" s="154"/>
      <c r="D77" s="100"/>
    </row>
    <row r="78" spans="1:4">
      <c r="A78" s="107"/>
      <c r="B78" s="154"/>
      <c r="C78" s="154"/>
      <c r="D78" s="100"/>
    </row>
    <row r="79" spans="1:4">
      <c r="A79" s="107"/>
      <c r="B79" s="154"/>
      <c r="C79" s="154"/>
      <c r="D79" s="100"/>
    </row>
    <row r="80" spans="1:4">
      <c r="A80" s="107"/>
      <c r="B80" s="154"/>
      <c r="C80" s="154"/>
      <c r="D80" s="100"/>
    </row>
    <row r="81" spans="1:4">
      <c r="A81" s="107"/>
      <c r="B81" s="154"/>
      <c r="C81" s="154"/>
      <c r="D81" s="100"/>
    </row>
    <row r="82" spans="1:4">
      <c r="A82" s="107"/>
      <c r="B82" s="154"/>
      <c r="C82" s="154"/>
      <c r="D82" s="100"/>
    </row>
    <row r="83" spans="1:4">
      <c r="A83" s="107"/>
      <c r="B83" s="154"/>
      <c r="C83" s="154"/>
      <c r="D83" s="100"/>
    </row>
    <row r="84" spans="1:4">
      <c r="A84" s="107"/>
      <c r="B84" s="154"/>
      <c r="C84" s="154"/>
      <c r="D84" s="100"/>
    </row>
    <row r="85" spans="1:4">
      <c r="A85" s="107"/>
      <c r="B85" s="154"/>
      <c r="C85" s="154"/>
      <c r="D85" s="100"/>
    </row>
    <row r="86" spans="1:4">
      <c r="A86" s="107"/>
      <c r="B86" s="154"/>
      <c r="C86" s="154"/>
      <c r="D86" s="100"/>
    </row>
    <row r="87" spans="1:4">
      <c r="A87" s="107"/>
      <c r="B87" s="154"/>
      <c r="C87" s="154"/>
      <c r="D87" s="100"/>
    </row>
    <row r="88" spans="1:4">
      <c r="A88" s="107"/>
      <c r="B88" s="154"/>
      <c r="C88" s="154"/>
      <c r="D88" s="100"/>
    </row>
    <row r="89" spans="1:4">
      <c r="A89" s="107"/>
      <c r="B89" s="154"/>
      <c r="C89" s="154"/>
      <c r="D89" s="100"/>
    </row>
    <row r="90" spans="1:4">
      <c r="A90" s="107"/>
      <c r="B90" s="154"/>
      <c r="C90" s="154"/>
      <c r="D90" s="100"/>
    </row>
    <row r="91" spans="1:4">
      <c r="A91" s="107"/>
      <c r="B91" s="154"/>
      <c r="C91" s="154"/>
      <c r="D91" s="100"/>
    </row>
    <row r="92" spans="1:4">
      <c r="A92" s="107"/>
      <c r="B92" s="154"/>
      <c r="C92" s="154"/>
      <c r="D92" s="100"/>
    </row>
    <row r="93" spans="1:4">
      <c r="A93" s="107"/>
      <c r="B93" s="154"/>
      <c r="C93" s="154"/>
      <c r="D93" s="100"/>
    </row>
    <row r="94" spans="1:4">
      <c r="A94" s="107"/>
      <c r="B94" s="154"/>
      <c r="C94" s="154"/>
      <c r="D94" s="100"/>
    </row>
    <row r="95" spans="1:4">
      <c r="A95" s="107"/>
      <c r="B95" s="154"/>
      <c r="C95" s="154"/>
      <c r="D95" s="100"/>
    </row>
    <row r="96" spans="1:4">
      <c r="A96" s="107"/>
      <c r="B96" s="154"/>
      <c r="C96" s="154"/>
      <c r="D96" s="100"/>
    </row>
    <row r="97" spans="1:4">
      <c r="A97" s="107"/>
      <c r="B97" s="154"/>
      <c r="C97" s="154"/>
      <c r="D97" s="100"/>
    </row>
    <row r="98" spans="1:4">
      <c r="A98" s="107"/>
      <c r="B98" s="154"/>
      <c r="C98" s="154"/>
      <c r="D98" s="100"/>
    </row>
    <row r="99" spans="1:4">
      <c r="A99" s="107"/>
      <c r="B99" s="154"/>
      <c r="C99" s="154"/>
      <c r="D99" s="100"/>
    </row>
    <row r="100" spans="1:4">
      <c r="A100" s="107"/>
      <c r="B100" s="154"/>
      <c r="C100" s="154"/>
      <c r="D100" s="100"/>
    </row>
    <row r="101" spans="1:4">
      <c r="A101" s="107"/>
      <c r="B101" s="154"/>
      <c r="C101" s="154"/>
      <c r="D101" s="100"/>
    </row>
    <row r="102" spans="1:4">
      <c r="A102" s="107"/>
      <c r="B102" s="154"/>
      <c r="C102" s="154"/>
      <c r="D102" s="100"/>
    </row>
    <row r="103" spans="1:4">
      <c r="A103" s="107"/>
      <c r="B103" s="154"/>
      <c r="C103" s="154"/>
      <c r="D103" s="100"/>
    </row>
    <row r="104" spans="1:4">
      <c r="A104" s="107"/>
      <c r="B104" s="154"/>
      <c r="C104" s="154"/>
      <c r="D104" s="100"/>
    </row>
    <row r="105" spans="1:4">
      <c r="A105" s="107"/>
      <c r="B105" s="154"/>
      <c r="C105" s="154"/>
      <c r="D105" s="100"/>
    </row>
    <row r="106" spans="1:4">
      <c r="A106" s="107"/>
      <c r="B106" s="154"/>
      <c r="C106" s="154"/>
      <c r="D106" s="100"/>
    </row>
    <row r="107" spans="1:4">
      <c r="A107" s="107"/>
      <c r="B107" s="154"/>
      <c r="C107" s="154"/>
      <c r="D107" s="100"/>
    </row>
    <row r="108" spans="1:4">
      <c r="A108" s="107"/>
      <c r="B108" s="154"/>
      <c r="C108" s="154"/>
      <c r="D108" s="100"/>
    </row>
    <row r="109" spans="1:4">
      <c r="A109" s="107"/>
      <c r="B109" s="154"/>
      <c r="C109" s="154"/>
      <c r="D109" s="100"/>
    </row>
    <row r="110" spans="1:4">
      <c r="A110" s="107"/>
      <c r="B110" s="154"/>
      <c r="C110" s="154"/>
      <c r="D110" s="100"/>
    </row>
    <row r="111" spans="1:4">
      <c r="A111" s="107"/>
      <c r="B111" s="154"/>
      <c r="C111" s="154"/>
      <c r="D111" s="100"/>
    </row>
    <row r="112" spans="1:4">
      <c r="A112" s="107"/>
      <c r="B112" s="154"/>
      <c r="C112" s="154"/>
      <c r="D112" s="100"/>
    </row>
    <row r="113" spans="1:4">
      <c r="A113" s="107"/>
      <c r="B113" s="154"/>
      <c r="C113" s="154"/>
      <c r="D113" s="100"/>
    </row>
    <row r="114" spans="1:4">
      <c r="A114" s="107"/>
      <c r="B114" s="154"/>
      <c r="C114" s="154"/>
      <c r="D114" s="100"/>
    </row>
    <row r="115" spans="1:4">
      <c r="A115" s="107"/>
      <c r="B115" s="154"/>
      <c r="C115" s="154"/>
      <c r="D115" s="100"/>
    </row>
    <row r="116" spans="1:4">
      <c r="A116" s="107"/>
      <c r="B116" s="154"/>
      <c r="C116" s="154"/>
      <c r="D116" s="100"/>
    </row>
    <row r="117" spans="1:4">
      <c r="A117" s="107"/>
      <c r="B117" s="154"/>
      <c r="C117" s="154"/>
      <c r="D117" s="100"/>
    </row>
    <row r="118" spans="1:4">
      <c r="A118" s="107"/>
      <c r="B118" s="154"/>
      <c r="C118" s="154"/>
      <c r="D118" s="100"/>
    </row>
    <row r="119" spans="1:4">
      <c r="A119" s="107"/>
      <c r="B119" s="154"/>
      <c r="C119" s="154"/>
      <c r="D119" s="100"/>
    </row>
    <row r="120" spans="1:4">
      <c r="A120" s="107"/>
      <c r="B120" s="154"/>
      <c r="C120" s="154"/>
      <c r="D120" s="100"/>
    </row>
    <row r="121" spans="1:4">
      <c r="A121" s="107"/>
      <c r="B121" s="154"/>
      <c r="C121" s="154"/>
      <c r="D121" s="100"/>
    </row>
    <row r="122" spans="1:4">
      <c r="A122" s="107"/>
      <c r="B122" s="154"/>
      <c r="C122" s="154"/>
      <c r="D122" s="100"/>
    </row>
    <row r="123" spans="1:4">
      <c r="A123" s="107"/>
      <c r="B123" s="154"/>
      <c r="C123" s="154"/>
      <c r="D123" s="100"/>
    </row>
    <row r="124" spans="1:4">
      <c r="A124" s="107"/>
      <c r="B124" s="154"/>
      <c r="C124" s="154"/>
      <c r="D124" s="100"/>
    </row>
    <row r="125" spans="1:4">
      <c r="A125" s="107"/>
      <c r="B125" s="154"/>
      <c r="C125" s="154"/>
      <c r="D125" s="100"/>
    </row>
    <row r="126" spans="1:4">
      <c r="A126" s="107"/>
      <c r="B126" s="154"/>
      <c r="C126" s="154"/>
      <c r="D126" s="100"/>
    </row>
    <row r="127" spans="1:4">
      <c r="A127" s="107"/>
      <c r="B127" s="154"/>
      <c r="C127" s="154"/>
      <c r="D127" s="100"/>
    </row>
    <row r="128" spans="1:4">
      <c r="A128" s="107"/>
      <c r="B128" s="154"/>
      <c r="C128" s="154"/>
      <c r="D128" s="100"/>
    </row>
    <row r="129" spans="1:4">
      <c r="A129" s="107"/>
      <c r="B129" s="154"/>
      <c r="C129" s="154"/>
      <c r="D129" s="100"/>
    </row>
    <row r="130" spans="1:4">
      <c r="A130" s="107"/>
      <c r="B130" s="154"/>
      <c r="C130" s="154"/>
      <c r="D130" s="100"/>
    </row>
    <row r="131" spans="1:4">
      <c r="A131" s="107"/>
      <c r="B131" s="154"/>
      <c r="C131" s="154"/>
      <c r="D131" s="100"/>
    </row>
    <row r="132" spans="1:4">
      <c r="A132" s="107"/>
      <c r="B132" s="154"/>
      <c r="C132" s="154"/>
      <c r="D132" s="100"/>
    </row>
    <row r="133" spans="1:4">
      <c r="A133" s="107"/>
      <c r="B133" s="154"/>
      <c r="C133" s="154"/>
      <c r="D133" s="100"/>
    </row>
    <row r="134" spans="1:4">
      <c r="A134" s="107"/>
      <c r="B134" s="154"/>
      <c r="C134" s="154"/>
      <c r="D134" s="100"/>
    </row>
    <row r="135" spans="1:4">
      <c r="A135" s="107"/>
      <c r="B135" s="154"/>
      <c r="C135" s="154"/>
      <c r="D135" s="100"/>
    </row>
    <row r="136" spans="1:4">
      <c r="A136" s="107"/>
      <c r="B136" s="154"/>
      <c r="C136" s="154"/>
      <c r="D136" s="100"/>
    </row>
    <row r="137" spans="1:4">
      <c r="A137" s="107"/>
      <c r="B137" s="154"/>
      <c r="C137" s="154"/>
      <c r="D137" s="100"/>
    </row>
    <row r="138" spans="1:4">
      <c r="A138" s="107"/>
      <c r="B138" s="154"/>
      <c r="C138" s="154"/>
      <c r="D138" s="100"/>
    </row>
    <row r="139" spans="1:4">
      <c r="A139" s="107"/>
      <c r="B139" s="154"/>
      <c r="C139" s="154"/>
      <c r="D139" s="100"/>
    </row>
    <row r="140" spans="1:4">
      <c r="A140" s="107"/>
      <c r="B140" s="154"/>
      <c r="C140" s="154"/>
      <c r="D140" s="100"/>
    </row>
    <row r="141" spans="1:4">
      <c r="A141" s="107"/>
      <c r="B141" s="154"/>
      <c r="C141" s="154"/>
      <c r="D141" s="100"/>
    </row>
    <row r="142" spans="1:4">
      <c r="A142" s="107"/>
      <c r="B142" s="154"/>
      <c r="C142" s="154"/>
      <c r="D142" s="100"/>
    </row>
    <row r="143" spans="1:4">
      <c r="A143" s="107"/>
      <c r="B143" s="154"/>
      <c r="C143" s="154"/>
      <c r="D143" s="100"/>
    </row>
    <row r="144" spans="1:4">
      <c r="A144" s="107"/>
      <c r="B144" s="154"/>
      <c r="C144" s="154"/>
      <c r="D144" s="100"/>
    </row>
    <row r="145" spans="1:4">
      <c r="A145" s="107"/>
      <c r="B145" s="154"/>
      <c r="C145" s="154"/>
      <c r="D145" s="100"/>
    </row>
    <row r="146" spans="1:4">
      <c r="A146" s="107"/>
      <c r="B146" s="154"/>
      <c r="C146" s="154"/>
      <c r="D146" s="100"/>
    </row>
    <row r="147" spans="1:4">
      <c r="A147" s="107"/>
      <c r="B147" s="154"/>
      <c r="C147" s="154"/>
      <c r="D147" s="100"/>
    </row>
    <row r="148" spans="1:4">
      <c r="A148" s="107"/>
      <c r="B148" s="154"/>
      <c r="C148" s="154"/>
      <c r="D148" s="100"/>
    </row>
    <row r="149" spans="1:4">
      <c r="A149" s="107"/>
      <c r="B149" s="154"/>
      <c r="C149" s="154"/>
      <c r="D149" s="100"/>
    </row>
    <row r="150" spans="1:4">
      <c r="A150" s="107"/>
      <c r="B150" s="154"/>
      <c r="C150" s="154"/>
      <c r="D150" s="100"/>
    </row>
  </sheetData>
  <sheetProtection insertColumns="0" insertRows="0" deleteColumns="0" deleteRows="0" sort="0" autoFilter="0"/>
  <autoFilter ref="A4:O57" xr:uid="{00000000-0009-0000-0000-000005000000}">
    <filterColumn colId="8">
      <filters>
        <filter val="Mandatory"/>
      </filters>
    </filterColumn>
  </autoFilter>
  <mergeCells count="1">
    <mergeCell ref="M1:O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4"/>
  <dimension ref="A1:N150"/>
  <sheetViews>
    <sheetView zoomScale="70" zoomScaleNormal="70" workbookViewId="0">
      <pane xSplit="2" ySplit="4" topLeftCell="D47" activePane="bottomRight" state="frozen"/>
      <selection pane="topRight" activeCell="C1" sqref="C1"/>
      <selection pane="bottomLeft" activeCell="A5" sqref="A5"/>
      <selection pane="bottomRight" activeCell="N1" sqref="N1:N1048576"/>
    </sheetView>
  </sheetViews>
  <sheetFormatPr defaultColWidth="56.28515625" defaultRowHeight="15"/>
  <cols>
    <col min="1" max="1" width="10.28515625" style="133" customWidth="1"/>
    <col min="2" max="2" width="41.7109375" customWidth="1"/>
    <col min="3" max="3" width="39.5703125" customWidth="1"/>
    <col min="4" max="4" width="10.28515625" style="1" customWidth="1"/>
    <col min="5" max="5" width="35.42578125" style="100" customWidth="1"/>
    <col min="6" max="6" width="20.7109375" style="154" customWidth="1"/>
    <col min="7" max="7" width="56.28515625" style="154"/>
    <col min="8" max="8" width="80.28515625" style="154" customWidth="1"/>
    <col min="9" max="9" width="15.7109375" style="154" customWidth="1"/>
    <col min="10" max="10" width="16.140625" style="143" customWidth="1"/>
    <col min="11" max="11" width="13.7109375" style="151" customWidth="1"/>
    <col min="12" max="12" width="10.42578125" style="108" customWidth="1"/>
    <col min="13" max="13" width="16.28515625" style="108" customWidth="1"/>
    <col min="14" max="14" width="48.85546875" customWidth="1"/>
  </cols>
  <sheetData>
    <row r="1" spans="1:14" ht="22.5">
      <c r="A1" s="206" t="s">
        <v>2464</v>
      </c>
      <c r="D1" s="7"/>
      <c r="E1" s="154"/>
      <c r="J1" s="154"/>
      <c r="K1" s="154"/>
      <c r="L1" s="154"/>
      <c r="M1" s="154"/>
    </row>
    <row r="2" spans="1:14" ht="22.5">
      <c r="A2" s="206" t="s">
        <v>23</v>
      </c>
      <c r="D2"/>
      <c r="E2" s="154"/>
      <c r="J2" s="154"/>
      <c r="K2" s="154"/>
      <c r="L2" s="154"/>
      <c r="M2" s="154"/>
    </row>
    <row r="3" spans="1:14" ht="15.75" thickBot="1">
      <c r="D3"/>
      <c r="E3" s="154"/>
      <c r="J3" s="154"/>
      <c r="K3" s="154"/>
      <c r="L3" s="154"/>
      <c r="M3" s="154"/>
    </row>
    <row r="4" spans="1:14" ht="51">
      <c r="A4" s="240" t="s">
        <v>7</v>
      </c>
      <c r="B4" s="83" t="s">
        <v>1434</v>
      </c>
      <c r="C4" s="83" t="s">
        <v>32</v>
      </c>
      <c r="D4" s="83" t="s">
        <v>1366</v>
      </c>
      <c r="E4" s="83" t="s">
        <v>1199</v>
      </c>
      <c r="F4" s="83" t="s">
        <v>1200</v>
      </c>
      <c r="G4" s="83" t="s">
        <v>1201</v>
      </c>
      <c r="H4" s="83" t="s">
        <v>1202</v>
      </c>
      <c r="I4" s="83" t="s">
        <v>1455</v>
      </c>
      <c r="J4" s="83" t="s">
        <v>1203</v>
      </c>
      <c r="K4" s="83" t="s">
        <v>1204</v>
      </c>
      <c r="L4" s="83" t="s">
        <v>1205</v>
      </c>
      <c r="M4" s="83" t="s">
        <v>1206</v>
      </c>
      <c r="N4" s="83" t="s">
        <v>1915</v>
      </c>
    </row>
    <row r="5" spans="1:14" s="1" customFormat="1" ht="102">
      <c r="A5" s="234">
        <v>1001</v>
      </c>
      <c r="B5" s="90" t="str">
        <f>VLOOKUP(A5,Fielddefinitions!A:B,2,FALSE)</f>
        <v>Trade Item Identification GTIN</v>
      </c>
      <c r="C5" s="90" t="str">
        <f>VLOOKUP(A5,Fielddefinitions!A:R,18,FALSE)</f>
        <v>gtin</v>
      </c>
      <c r="D5" s="90" t="str">
        <f>VLOOKUP(A5,Fielddefinitions!A:N,14,FALSE)</f>
        <v>Yes</v>
      </c>
      <c r="E5" s="101" t="s">
        <v>1207</v>
      </c>
      <c r="F5" s="101" t="s">
        <v>1208</v>
      </c>
      <c r="G5" s="101" t="s">
        <v>1246</v>
      </c>
      <c r="H5" s="101" t="s">
        <v>1492</v>
      </c>
      <c r="I5" s="118" t="s">
        <v>1210</v>
      </c>
      <c r="J5" s="101" t="s">
        <v>1247</v>
      </c>
      <c r="K5" s="139" t="s">
        <v>1209</v>
      </c>
      <c r="L5" s="137" t="s">
        <v>1210</v>
      </c>
      <c r="M5" s="137" t="s">
        <v>1211</v>
      </c>
      <c r="N5" s="95"/>
    </row>
    <row r="6" spans="1:14" s="1" customFormat="1" ht="140.25">
      <c r="A6" s="234">
        <v>1003</v>
      </c>
      <c r="B6" s="90" t="str">
        <f>VLOOKUP(A6,Fielddefinitions!A:B,2,FALSE)</f>
        <v>Additional Trade Item Identification</v>
      </c>
      <c r="C6" s="90" t="str">
        <f>VLOOKUP(A6,Fielddefinitions!A:R,18,FALSE)</f>
        <v>additionalTradeItemIdentification</v>
      </c>
      <c r="D6" s="90" t="str">
        <f>VLOOKUP(A6,Fielddefinitions!A:N,14,FALSE)</f>
        <v>No</v>
      </c>
      <c r="E6" s="101" t="s">
        <v>1929</v>
      </c>
      <c r="F6" s="101" t="s">
        <v>1930</v>
      </c>
      <c r="G6" s="101" t="s">
        <v>1931</v>
      </c>
      <c r="H6" s="101" t="s">
        <v>1928</v>
      </c>
      <c r="I6" s="118" t="s">
        <v>1210</v>
      </c>
      <c r="J6" s="101" t="s">
        <v>1247</v>
      </c>
      <c r="K6" s="101" t="s">
        <v>1209</v>
      </c>
      <c r="L6" s="137" t="s">
        <v>1210</v>
      </c>
      <c r="M6" s="137" t="s">
        <v>1211</v>
      </c>
      <c r="N6" s="95" t="s">
        <v>1932</v>
      </c>
    </row>
    <row r="7" spans="1:14" s="1" customFormat="1" ht="25.5">
      <c r="A7" s="109" t="s">
        <v>1363</v>
      </c>
      <c r="B7" s="90" t="str">
        <f>VLOOKUP(A7,Fielddefinitions!A:B,2,FALSE)</f>
        <v>Additional Trade Item Identification Type</v>
      </c>
      <c r="C7" s="90" t="str">
        <f>VLOOKUP(A7,Fielddefinitions!A:R,18,FALSE)</f>
        <v>additionalTradeItemIdentificationTypeCode</v>
      </c>
      <c r="D7" s="90" t="str">
        <f>VLOOKUP(A7,Fielddefinitions!A:N,14,FALSE)</f>
        <v>No</v>
      </c>
      <c r="E7" s="139"/>
      <c r="F7" s="139"/>
      <c r="G7" s="139"/>
      <c r="H7" s="101"/>
      <c r="I7" s="118" t="s">
        <v>1209</v>
      </c>
      <c r="J7" s="139" t="s">
        <v>1209</v>
      </c>
      <c r="K7" s="139" t="s">
        <v>1209</v>
      </c>
      <c r="L7" s="139" t="s">
        <v>1209</v>
      </c>
      <c r="M7" s="139" t="s">
        <v>1209</v>
      </c>
      <c r="N7" s="99" t="s">
        <v>1934</v>
      </c>
    </row>
    <row r="8" spans="1:14" s="1" customFormat="1">
      <c r="A8" s="234">
        <v>1004</v>
      </c>
      <c r="B8" s="90" t="str">
        <f>VLOOKUP(A8,Fielddefinitions!A:B,2,FALSE)</f>
        <v>Target Market Country Code</v>
      </c>
      <c r="C8" s="90" t="str">
        <f>VLOOKUP(A8,Fielddefinitions!A:R,18,FALSE)</f>
        <v>targetMarketCountryCode</v>
      </c>
      <c r="D8" s="90" t="str">
        <f>VLOOKUP(A8,Fielddefinitions!A:N,14,FALSE)</f>
        <v>Yes</v>
      </c>
      <c r="E8" s="139" t="s">
        <v>1209</v>
      </c>
      <c r="F8" s="139" t="s">
        <v>1209</v>
      </c>
      <c r="G8" s="139" t="s">
        <v>1209</v>
      </c>
      <c r="H8" s="139" t="s">
        <v>1209</v>
      </c>
      <c r="I8" s="118" t="s">
        <v>1209</v>
      </c>
      <c r="J8" s="139" t="s">
        <v>1209</v>
      </c>
      <c r="K8" s="139" t="s">
        <v>1209</v>
      </c>
      <c r="L8" s="136" t="s">
        <v>1209</v>
      </c>
      <c r="M8" s="136" t="s">
        <v>1209</v>
      </c>
      <c r="N8" s="95"/>
    </row>
    <row r="9" spans="1:14" s="1" customFormat="1">
      <c r="A9" s="236">
        <v>1005</v>
      </c>
      <c r="B9" s="90" t="str">
        <f>VLOOKUP(A9,Fielddefinitions!A:B,2,FALSE)</f>
        <v>Trade Item Unit Descriptor</v>
      </c>
      <c r="C9" s="90" t="str">
        <f>VLOOKUP(A9,Fielddefinitions!A:R,18,FALSE)</f>
        <v>tradeItemUnitDescriptorCode</v>
      </c>
      <c r="D9" s="90" t="str">
        <f>VLOOKUP(A9,Fielddefinitions!A:N,14,FALSE)</f>
        <v>Yes</v>
      </c>
      <c r="E9" s="139" t="s">
        <v>1209</v>
      </c>
      <c r="F9" s="139" t="s">
        <v>1209</v>
      </c>
      <c r="G9" s="139" t="s">
        <v>1209</v>
      </c>
      <c r="H9" s="139" t="s">
        <v>1209</v>
      </c>
      <c r="I9" s="118" t="s">
        <v>1209</v>
      </c>
      <c r="J9" s="139" t="s">
        <v>1209</v>
      </c>
      <c r="K9" s="139" t="s">
        <v>1209</v>
      </c>
      <c r="L9" s="136" t="s">
        <v>1209</v>
      </c>
      <c r="M9" s="136" t="s">
        <v>1209</v>
      </c>
      <c r="N9" s="95"/>
    </row>
    <row r="10" spans="1:14" s="1" customFormat="1">
      <c r="A10" s="234">
        <v>1006</v>
      </c>
      <c r="B10" s="90" t="str">
        <f>VLOOKUP(A10,Fielddefinitions!A:B,2,FALSE)</f>
        <v>Is Trade Item A Base Unit</v>
      </c>
      <c r="C10" s="90" t="str">
        <f>VLOOKUP(A10,Fielddefinitions!A:R,18,FALSE)</f>
        <v>isTradeItemABaseUnit</v>
      </c>
      <c r="D10" s="90" t="str">
        <f>VLOOKUP(A10,Fielddefinitions!A:N,14,FALSE)</f>
        <v>Yes</v>
      </c>
      <c r="E10" s="139" t="s">
        <v>1209</v>
      </c>
      <c r="F10" s="139" t="s">
        <v>1209</v>
      </c>
      <c r="G10" s="139" t="s">
        <v>1209</v>
      </c>
      <c r="H10" s="139" t="s">
        <v>1209</v>
      </c>
      <c r="I10" s="118" t="s">
        <v>1209</v>
      </c>
      <c r="J10" s="139" t="s">
        <v>1209</v>
      </c>
      <c r="K10" s="139" t="s">
        <v>1209</v>
      </c>
      <c r="L10" s="136" t="s">
        <v>1209</v>
      </c>
      <c r="M10" s="136" t="s">
        <v>1209</v>
      </c>
      <c r="N10" s="95"/>
    </row>
    <row r="11" spans="1:14" s="1" customFormat="1">
      <c r="A11" s="234">
        <v>1007</v>
      </c>
      <c r="B11" s="90" t="str">
        <f>VLOOKUP(A11,Fielddefinitions!A:B,2,FALSE)</f>
        <v>Is Trade Item A Consumer Unit</v>
      </c>
      <c r="C11" s="90" t="str">
        <f>VLOOKUP(A11,Fielddefinitions!A:R,18,FALSE)</f>
        <v>isTradeItemAConsumerUnit</v>
      </c>
      <c r="D11" s="90" t="str">
        <f>VLOOKUP(A11,Fielddefinitions!A:N,14,FALSE)</f>
        <v>Yes</v>
      </c>
      <c r="E11" s="139" t="s">
        <v>1209</v>
      </c>
      <c r="F11" s="139" t="s">
        <v>1209</v>
      </c>
      <c r="G11" s="139" t="s">
        <v>1209</v>
      </c>
      <c r="H11" s="139" t="s">
        <v>1209</v>
      </c>
      <c r="I11" s="118" t="s">
        <v>1209</v>
      </c>
      <c r="J11" s="139" t="s">
        <v>1209</v>
      </c>
      <c r="K11" s="139" t="s">
        <v>1209</v>
      </c>
      <c r="L11" s="136" t="s">
        <v>1209</v>
      </c>
      <c r="M11" s="136" t="s">
        <v>1209</v>
      </c>
      <c r="N11" s="95"/>
    </row>
    <row r="12" spans="1:14" s="1" customFormat="1">
      <c r="A12" s="234">
        <v>1008</v>
      </c>
      <c r="B12" s="90" t="str">
        <f>VLOOKUP(A12,Fielddefinitions!A:B,2,FALSE)</f>
        <v>Is Trade Item An Orderable Unit</v>
      </c>
      <c r="C12" s="90" t="str">
        <f>VLOOKUP(A12,Fielddefinitions!A:R,18,FALSE)</f>
        <v>isTradeItemAnOrderableUnit</v>
      </c>
      <c r="D12" s="90" t="str">
        <f>VLOOKUP(A12,Fielddefinitions!A:N,14,FALSE)</f>
        <v>Yes</v>
      </c>
      <c r="E12" s="139" t="s">
        <v>1209</v>
      </c>
      <c r="F12" s="139" t="s">
        <v>1209</v>
      </c>
      <c r="G12" s="139" t="s">
        <v>1209</v>
      </c>
      <c r="H12" s="139" t="s">
        <v>1209</v>
      </c>
      <c r="I12" s="118" t="s">
        <v>1209</v>
      </c>
      <c r="J12" s="139" t="s">
        <v>1209</v>
      </c>
      <c r="K12" s="139" t="s">
        <v>1209</v>
      </c>
      <c r="L12" s="136" t="s">
        <v>1209</v>
      </c>
      <c r="M12" s="136" t="s">
        <v>1209</v>
      </c>
      <c r="N12" s="95"/>
    </row>
    <row r="13" spans="1:14" s="1" customFormat="1">
      <c r="A13" s="234">
        <v>1009</v>
      </c>
      <c r="B13" s="90" t="str">
        <f>VLOOKUP(A13,Fielddefinitions!A:B,2,FALSE)</f>
        <v>Is Trade Item A Despatch Unit</v>
      </c>
      <c r="C13" s="90" t="str">
        <f>VLOOKUP(A13,Fielddefinitions!A:R,18,FALSE)</f>
        <v>isTradeItemADespatchUnit</v>
      </c>
      <c r="D13" s="90" t="str">
        <f>VLOOKUP(A13,Fielddefinitions!A:N,14,FALSE)</f>
        <v>Yes</v>
      </c>
      <c r="E13" s="139" t="s">
        <v>1209</v>
      </c>
      <c r="F13" s="139" t="s">
        <v>1209</v>
      </c>
      <c r="G13" s="139" t="s">
        <v>1209</v>
      </c>
      <c r="H13" s="139" t="s">
        <v>1209</v>
      </c>
      <c r="I13" s="118" t="s">
        <v>1209</v>
      </c>
      <c r="J13" s="139" t="s">
        <v>1209</v>
      </c>
      <c r="K13" s="139" t="s">
        <v>1209</v>
      </c>
      <c r="L13" s="136" t="s">
        <v>1209</v>
      </c>
      <c r="M13" s="136" t="s">
        <v>1209</v>
      </c>
      <c r="N13" s="95"/>
    </row>
    <row r="14" spans="1:14" s="1" customFormat="1">
      <c r="A14" s="234">
        <v>1010</v>
      </c>
      <c r="B14" s="90" t="str">
        <f>VLOOKUP(A14,Fielddefinitions!A:B,2,FALSE)</f>
        <v>Is Trade Item An Invoice Unit</v>
      </c>
      <c r="C14" s="90" t="str">
        <f>VLOOKUP(A14,Fielddefinitions!A:R,18,FALSE)</f>
        <v>isTradeItemAnInvoiceUnit</v>
      </c>
      <c r="D14" s="90" t="str">
        <f>VLOOKUP(A14,Fielddefinitions!A:N,14,FALSE)</f>
        <v>Yes</v>
      </c>
      <c r="E14" s="139" t="s">
        <v>1209</v>
      </c>
      <c r="F14" s="139" t="s">
        <v>1209</v>
      </c>
      <c r="G14" s="139" t="s">
        <v>1209</v>
      </c>
      <c r="H14" s="139" t="s">
        <v>1209</v>
      </c>
      <c r="I14" s="118" t="s">
        <v>1209</v>
      </c>
      <c r="J14" s="139" t="s">
        <v>1209</v>
      </c>
      <c r="K14" s="139" t="s">
        <v>1209</v>
      </c>
      <c r="L14" s="136" t="s">
        <v>1209</v>
      </c>
      <c r="M14" s="136" t="s">
        <v>1209</v>
      </c>
      <c r="N14" s="95"/>
    </row>
    <row r="15" spans="1:14" s="1" customFormat="1">
      <c r="A15" s="234">
        <v>1011</v>
      </c>
      <c r="B15" s="90" t="str">
        <f>VLOOKUP(A15,Fielddefinitions!A:B,2,FALSE)</f>
        <v>Is Trade Item A Variable Unit</v>
      </c>
      <c r="C15" s="90" t="str">
        <f>VLOOKUP(A15,Fielddefinitions!A:R,18,FALSE)</f>
        <v>isTradeItemAVariableUnit</v>
      </c>
      <c r="D15" s="90" t="str">
        <f>VLOOKUP(A15,Fielddefinitions!A:N,14,FALSE)</f>
        <v>Yes</v>
      </c>
      <c r="E15" s="139" t="s">
        <v>1209</v>
      </c>
      <c r="F15" s="139" t="s">
        <v>1209</v>
      </c>
      <c r="G15" s="139" t="s">
        <v>1209</v>
      </c>
      <c r="H15" s="139" t="s">
        <v>1209</v>
      </c>
      <c r="I15" s="118" t="s">
        <v>1209</v>
      </c>
      <c r="J15" s="139" t="s">
        <v>1209</v>
      </c>
      <c r="K15" s="139" t="s">
        <v>1209</v>
      </c>
      <c r="L15" s="136" t="s">
        <v>1209</v>
      </c>
      <c r="M15" s="136" t="s">
        <v>1209</v>
      </c>
      <c r="N15" s="95"/>
    </row>
    <row r="16" spans="1:14" s="1" customFormat="1">
      <c r="A16" s="234">
        <v>1013</v>
      </c>
      <c r="B16" s="90" t="str">
        <f>VLOOKUP(A16,Fielddefinitions!A:B,2,FALSE)</f>
        <v>Effective Date Time</v>
      </c>
      <c r="C16" s="90" t="str">
        <f>VLOOKUP(A16,Fielddefinitions!A:R,18,FALSE)</f>
        <v>effectiveDateTime</v>
      </c>
      <c r="D16" s="90" t="str">
        <f>VLOOKUP(A16,Fielddefinitions!A:N,14,FALSE)</f>
        <v>Yes</v>
      </c>
      <c r="E16" s="139" t="s">
        <v>1209</v>
      </c>
      <c r="F16" s="139" t="s">
        <v>1209</v>
      </c>
      <c r="G16" s="139" t="s">
        <v>1209</v>
      </c>
      <c r="H16" s="139" t="s">
        <v>1209</v>
      </c>
      <c r="I16" s="118" t="s">
        <v>1209</v>
      </c>
      <c r="J16" s="139" t="s">
        <v>1209</v>
      </c>
      <c r="K16" s="139" t="s">
        <v>1209</v>
      </c>
      <c r="L16" s="136" t="s">
        <v>1209</v>
      </c>
      <c r="M16" s="136" t="s">
        <v>1209</v>
      </c>
      <c r="N16" s="95"/>
    </row>
    <row r="17" spans="1:14" s="1" customFormat="1">
      <c r="A17" s="234">
        <v>1017</v>
      </c>
      <c r="B17" s="90" t="str">
        <f>VLOOKUP(A17,Fielddefinitions!A:B,2,FALSE)</f>
        <v>Start Availability Date Time</v>
      </c>
      <c r="C17" s="90" t="str">
        <f>VLOOKUP(A17,Fielddefinitions!A:R,18,FALSE)</f>
        <v>startAvailabilityDateTime</v>
      </c>
      <c r="D17" s="90" t="str">
        <f>VLOOKUP(A17,Fielddefinitions!A:N,14,FALSE)</f>
        <v>Yes</v>
      </c>
      <c r="E17" s="139" t="s">
        <v>1209</v>
      </c>
      <c r="F17" s="139" t="s">
        <v>1209</v>
      </c>
      <c r="G17" s="139" t="s">
        <v>1209</v>
      </c>
      <c r="H17" s="139" t="s">
        <v>1209</v>
      </c>
      <c r="I17" s="118" t="s">
        <v>1209</v>
      </c>
      <c r="J17" s="139" t="s">
        <v>1209</v>
      </c>
      <c r="K17" s="139" t="s">
        <v>1209</v>
      </c>
      <c r="L17" s="136" t="s">
        <v>1209</v>
      </c>
      <c r="M17" s="136" t="s">
        <v>1209</v>
      </c>
      <c r="N17" s="95"/>
    </row>
    <row r="18" spans="1:14" s="1" customFormat="1">
      <c r="A18" s="234">
        <v>1018</v>
      </c>
      <c r="B18" s="90" t="str">
        <f>VLOOKUP(A18,Fielddefinitions!A:B,2,FALSE)</f>
        <v>End Availability Date Time</v>
      </c>
      <c r="C18" s="90" t="str">
        <f>VLOOKUP(A18,Fielddefinitions!A:R,18,FALSE)</f>
        <v>endAvailabilityDateTime</v>
      </c>
      <c r="D18" s="90" t="str">
        <f>VLOOKUP(A18,Fielddefinitions!A:N,14,FALSE)</f>
        <v>No</v>
      </c>
      <c r="E18" s="139" t="s">
        <v>1209</v>
      </c>
      <c r="F18" s="139" t="s">
        <v>1209</v>
      </c>
      <c r="G18" s="139" t="s">
        <v>1209</v>
      </c>
      <c r="H18" s="139" t="s">
        <v>1209</v>
      </c>
      <c r="I18" s="118" t="s">
        <v>1209</v>
      </c>
      <c r="J18" s="139" t="s">
        <v>1209</v>
      </c>
      <c r="K18" s="139" t="s">
        <v>1209</v>
      </c>
      <c r="L18" s="136" t="s">
        <v>1209</v>
      </c>
      <c r="M18" s="136" t="s">
        <v>1209</v>
      </c>
      <c r="N18" s="95"/>
    </row>
    <row r="19" spans="1:14" s="1" customFormat="1">
      <c r="A19" s="234">
        <v>1019</v>
      </c>
      <c r="B19" s="90" t="str">
        <f>VLOOKUP(A19,Fielddefinitions!A:B,2,FALSE)</f>
        <v>Global Product Classification: GPC Brick</v>
      </c>
      <c r="C19" s="90" t="str">
        <f>VLOOKUP(A19,Fielddefinitions!A:R,18,FALSE)</f>
        <v>gpcCategoryCode</v>
      </c>
      <c r="D19" s="90" t="str">
        <f>VLOOKUP(A19,Fielddefinitions!A:N,14,FALSE)</f>
        <v>Yes</v>
      </c>
      <c r="E19" s="139" t="s">
        <v>1209</v>
      </c>
      <c r="F19" s="139" t="s">
        <v>1209</v>
      </c>
      <c r="G19" s="139" t="s">
        <v>1209</v>
      </c>
      <c r="H19" s="139" t="s">
        <v>1209</v>
      </c>
      <c r="I19" s="118" t="s">
        <v>1209</v>
      </c>
      <c r="J19" s="139" t="s">
        <v>1209</v>
      </c>
      <c r="K19" s="139" t="s">
        <v>1209</v>
      </c>
      <c r="L19" s="136" t="s">
        <v>1209</v>
      </c>
      <c r="M19" s="136" t="s">
        <v>1209</v>
      </c>
      <c r="N19" s="95"/>
    </row>
    <row r="20" spans="1:14" s="1" customFormat="1">
      <c r="A20" s="234">
        <v>1020</v>
      </c>
      <c r="B20" s="90" t="str">
        <f>VLOOKUP(A20,Fielddefinitions!A:B,2,FALSE)</f>
        <v>Information Provider GLN</v>
      </c>
      <c r="C20" s="90" t="str">
        <f>VLOOKUP(A20,Fielddefinitions!A:R,18,FALSE)</f>
        <v>gln</v>
      </c>
      <c r="D20" s="90" t="str">
        <f>VLOOKUP(A20,Fielddefinitions!A:N,14,FALSE)</f>
        <v>Yes</v>
      </c>
      <c r="E20" s="139" t="s">
        <v>1209</v>
      </c>
      <c r="F20" s="139" t="s">
        <v>1209</v>
      </c>
      <c r="G20" s="139" t="s">
        <v>1209</v>
      </c>
      <c r="H20" s="139" t="s">
        <v>1209</v>
      </c>
      <c r="I20" s="118" t="s">
        <v>1209</v>
      </c>
      <c r="J20" s="139" t="s">
        <v>1209</v>
      </c>
      <c r="K20" s="139" t="s">
        <v>1209</v>
      </c>
      <c r="L20" s="136" t="s">
        <v>1209</v>
      </c>
      <c r="M20" s="136" t="s">
        <v>1209</v>
      </c>
      <c r="N20" s="95"/>
    </row>
    <row r="21" spans="1:14" s="1" customFormat="1" ht="38.25">
      <c r="A21" s="109" t="s">
        <v>1480</v>
      </c>
      <c r="B21" s="90" t="str">
        <f>VLOOKUP(A21,Fielddefinitions!A:B,2,FALSE)</f>
        <v>Information Provider Name</v>
      </c>
      <c r="C21" s="90" t="str">
        <f>VLOOKUP(A21,Fielddefinitions!A:R,18,FALSE)</f>
        <v>partyName</v>
      </c>
      <c r="D21" s="90" t="str">
        <f>VLOOKUP(A21,Fielddefinitions!A:N,14,FALSE)</f>
        <v>Yes</v>
      </c>
      <c r="E21" s="101" t="s">
        <v>1220</v>
      </c>
      <c r="F21" s="139" t="s">
        <v>1209</v>
      </c>
      <c r="G21" s="101" t="s">
        <v>1251</v>
      </c>
      <c r="H21" s="101" t="s">
        <v>1252</v>
      </c>
      <c r="I21" s="118" t="s">
        <v>1221</v>
      </c>
      <c r="J21" s="139" t="s">
        <v>1209</v>
      </c>
      <c r="K21" s="139" t="s">
        <v>1209</v>
      </c>
      <c r="L21" s="139" t="s">
        <v>1209</v>
      </c>
      <c r="M21" s="137" t="s">
        <v>1211</v>
      </c>
      <c r="N21" s="101" t="s">
        <v>1493</v>
      </c>
    </row>
    <row r="22" spans="1:14" s="1" customFormat="1" ht="102">
      <c r="A22" s="234">
        <v>1021</v>
      </c>
      <c r="B22" s="90" t="str">
        <f>VLOOKUP(A22,Fielddefinitions!A:B,2,FALSE)</f>
        <v>Brand Name</v>
      </c>
      <c r="C22" s="90" t="str">
        <f>VLOOKUP(A22,Fielddefinitions!A:R,18,FALSE)</f>
        <v>brandName</v>
      </c>
      <c r="D22" s="90" t="str">
        <f>VLOOKUP(A22,Fielddefinitions!A:N,14,FALSE)</f>
        <v>No</v>
      </c>
      <c r="E22" s="101" t="s">
        <v>1216</v>
      </c>
      <c r="F22" s="101" t="s">
        <v>1494</v>
      </c>
      <c r="G22" s="101" t="s">
        <v>1495</v>
      </c>
      <c r="H22" s="101" t="s">
        <v>1496</v>
      </c>
      <c r="I22" s="118" t="s">
        <v>1210</v>
      </c>
      <c r="J22" s="101" t="s">
        <v>1247</v>
      </c>
      <c r="K22" s="139" t="s">
        <v>1209</v>
      </c>
      <c r="L22" s="137" t="s">
        <v>1210</v>
      </c>
      <c r="M22" s="137" t="s">
        <v>1211</v>
      </c>
      <c r="N22" s="95"/>
    </row>
    <row r="23" spans="1:14" s="1" customFormat="1">
      <c r="A23" s="234">
        <v>1023</v>
      </c>
      <c r="B23" s="90" t="str">
        <f>VLOOKUP(A23,Fielddefinitions!A:B,2,FALSE)</f>
        <v>Functional Name</v>
      </c>
      <c r="C23" s="90" t="str">
        <f>VLOOKUP(A23,Fielddefinitions!A:R,18,FALSE)</f>
        <v>functionalName</v>
      </c>
      <c r="D23" s="90" t="str">
        <f>VLOOKUP(A23,Fielddefinitions!A:N,14,FALSE)</f>
        <v>No</v>
      </c>
      <c r="E23" s="101"/>
      <c r="F23" s="139" t="s">
        <v>1209</v>
      </c>
      <c r="G23" s="139" t="s">
        <v>1209</v>
      </c>
      <c r="H23" s="139" t="s">
        <v>1209</v>
      </c>
      <c r="I23" s="118" t="s">
        <v>1209</v>
      </c>
      <c r="J23" s="139" t="s">
        <v>1209</v>
      </c>
      <c r="K23" s="139" t="s">
        <v>1209</v>
      </c>
      <c r="L23" s="136" t="s">
        <v>1209</v>
      </c>
      <c r="M23" s="136" t="s">
        <v>1209</v>
      </c>
      <c r="N23" s="101"/>
    </row>
    <row r="24" spans="1:14" s="1" customFormat="1" ht="51">
      <c r="A24" s="236">
        <v>1024</v>
      </c>
      <c r="B24" s="90" t="str">
        <f>VLOOKUP(A24,Fielddefinitions!A:B,2,FALSE)</f>
        <v>Additional Trade Item Description</v>
      </c>
      <c r="C24" s="90" t="str">
        <f>VLOOKUP(A24,Fielddefinitions!A:R,18,FALSE)</f>
        <v>additionalTradeItemDescription</v>
      </c>
      <c r="D24" s="90" t="str">
        <f>VLOOKUP(A24,Fielddefinitions!A:N,14,FALSE)</f>
        <v>No</v>
      </c>
      <c r="E24" s="101" t="s">
        <v>1223</v>
      </c>
      <c r="F24" s="101" t="s">
        <v>1253</v>
      </c>
      <c r="G24" s="101" t="s">
        <v>1222</v>
      </c>
      <c r="H24" s="101" t="s">
        <v>1254</v>
      </c>
      <c r="I24" s="118" t="s">
        <v>1210</v>
      </c>
      <c r="J24" s="101" t="s">
        <v>1255</v>
      </c>
      <c r="K24" s="139" t="s">
        <v>1209</v>
      </c>
      <c r="L24" s="137" t="s">
        <v>1221</v>
      </c>
      <c r="M24" s="137" t="s">
        <v>1211</v>
      </c>
      <c r="N24" s="95"/>
    </row>
    <row r="25" spans="1:14" s="1" customFormat="1" ht="25.5">
      <c r="A25" s="115" t="s">
        <v>1147</v>
      </c>
      <c r="B25" s="90" t="str">
        <f>VLOOKUP(A25,Fielddefinitions!A:B,2,FALSE)</f>
        <v>Additional Trade Item Description - Language Code</v>
      </c>
      <c r="C25" s="90" t="str">
        <f>VLOOKUP(A25,Fielddefinitions!A:R,18,FALSE)</f>
        <v>languageCode</v>
      </c>
      <c r="D25" s="90" t="str">
        <f>VLOOKUP(A25,Fielddefinitions!A:N,14,FALSE)</f>
        <v>No</v>
      </c>
      <c r="E25" s="139" t="s">
        <v>1209</v>
      </c>
      <c r="F25" s="139" t="s">
        <v>1209</v>
      </c>
      <c r="G25" s="139" t="s">
        <v>1209</v>
      </c>
      <c r="H25" s="139" t="s">
        <v>1209</v>
      </c>
      <c r="I25" s="118" t="s">
        <v>1209</v>
      </c>
      <c r="J25" s="139" t="s">
        <v>1209</v>
      </c>
      <c r="K25" s="139" t="s">
        <v>1209</v>
      </c>
      <c r="L25" s="139" t="s">
        <v>1209</v>
      </c>
      <c r="M25" s="139" t="s">
        <v>1209</v>
      </c>
      <c r="N25" s="95"/>
    </row>
    <row r="26" spans="1:14">
      <c r="A26" s="234">
        <v>1027</v>
      </c>
      <c r="B26" s="90" t="str">
        <f>VLOOKUP(A26,Fielddefinitions!A:B,2,FALSE)</f>
        <v>Trade Item Description</v>
      </c>
      <c r="C26" s="90" t="str">
        <f>VLOOKUP(A26,Fielddefinitions!A:R,18,FALSE)</f>
        <v>tradeItemDescription</v>
      </c>
      <c r="D26" s="90" t="str">
        <f>VLOOKUP(A26,Fielddefinitions!A:N,14,FALSE)</f>
        <v>No</v>
      </c>
      <c r="E26" s="139" t="s">
        <v>1209</v>
      </c>
      <c r="F26" s="139" t="s">
        <v>1209</v>
      </c>
      <c r="G26" s="139" t="s">
        <v>1209</v>
      </c>
      <c r="H26" s="139" t="s">
        <v>1209</v>
      </c>
      <c r="I26" s="118" t="s">
        <v>1209</v>
      </c>
      <c r="J26" s="139" t="s">
        <v>1209</v>
      </c>
      <c r="K26" s="139" t="s">
        <v>1209</v>
      </c>
      <c r="L26" s="136" t="s">
        <v>1209</v>
      </c>
      <c r="M26" s="136" t="s">
        <v>1209</v>
      </c>
      <c r="N26" s="148"/>
    </row>
    <row r="27" spans="1:14">
      <c r="A27" s="239" t="s">
        <v>1646</v>
      </c>
      <c r="B27" s="90" t="str">
        <f>VLOOKUP(A27,Fielddefinitions!A:B,2,FALSE)</f>
        <v>Trade Item Description - Language Code</v>
      </c>
      <c r="C27" s="90" t="str">
        <f>VLOOKUP(A27,Fielddefinitions!A:R,18,FALSE)</f>
        <v>languageCode</v>
      </c>
      <c r="D27" s="90" t="str">
        <f>VLOOKUP(A27,Fielddefinitions!A:N,14,FALSE)</f>
        <v>No</v>
      </c>
      <c r="E27" s="139" t="s">
        <v>1209</v>
      </c>
      <c r="F27" s="139" t="s">
        <v>1209</v>
      </c>
      <c r="G27" s="139" t="s">
        <v>1209</v>
      </c>
      <c r="H27" s="139" t="s">
        <v>1209</v>
      </c>
      <c r="I27" s="118" t="s">
        <v>1209</v>
      </c>
      <c r="J27" s="139" t="s">
        <v>1209</v>
      </c>
      <c r="K27" s="139" t="s">
        <v>1209</v>
      </c>
      <c r="L27" s="136" t="s">
        <v>1209</v>
      </c>
      <c r="M27" s="136" t="s">
        <v>1209</v>
      </c>
      <c r="N27" s="148"/>
    </row>
    <row r="28" spans="1:14" s="1" customFormat="1" ht="102">
      <c r="A28" s="234">
        <v>1031</v>
      </c>
      <c r="B28" s="90" t="str">
        <f>VLOOKUP(A28,Fielddefinitions!A:B,2,FALSE)</f>
        <v>Has Batch Number</v>
      </c>
      <c r="C28" s="90" t="str">
        <f>VLOOKUP(A28,Fielddefinitions!A:R,18,FALSE)</f>
        <v>hasBatchNumber</v>
      </c>
      <c r="D28" s="90" t="str">
        <f>VLOOKUP(A28,Fielddefinitions!A:N,14,FALSE)</f>
        <v>No</v>
      </c>
      <c r="E28" s="101" t="s">
        <v>1224</v>
      </c>
      <c r="F28" s="101" t="s">
        <v>64</v>
      </c>
      <c r="G28" s="101" t="s">
        <v>1260</v>
      </c>
      <c r="H28" s="101" t="s">
        <v>1261</v>
      </c>
      <c r="I28" s="118" t="s">
        <v>1210</v>
      </c>
      <c r="J28" s="101" t="s">
        <v>1255</v>
      </c>
      <c r="K28" s="101" t="s">
        <v>1225</v>
      </c>
      <c r="L28" s="137" t="s">
        <v>1221</v>
      </c>
      <c r="M28" s="137" t="s">
        <v>1211</v>
      </c>
      <c r="N28" s="95"/>
    </row>
    <row r="29" spans="1:14" s="1" customFormat="1" ht="51">
      <c r="A29" s="234">
        <v>1032</v>
      </c>
      <c r="B29" s="90" t="str">
        <f>VLOOKUP(A29,Fielddefinitions!A:B,2,FALSE)</f>
        <v>Serial Number Location Code</v>
      </c>
      <c r="C29" s="90" t="str">
        <f>VLOOKUP(A29,Fielddefinitions!A:R,18,FALSE)</f>
        <v>serialNumberLocationCode</v>
      </c>
      <c r="D29" s="90" t="str">
        <f>VLOOKUP(A29,Fielddefinitions!A:N,14,FALSE)</f>
        <v>No</v>
      </c>
      <c r="E29" s="101" t="s">
        <v>1226</v>
      </c>
      <c r="F29" s="101" t="s">
        <v>64</v>
      </c>
      <c r="G29" s="101" t="s">
        <v>1262</v>
      </c>
      <c r="H29" s="101" t="s">
        <v>1263</v>
      </c>
      <c r="I29" s="118" t="s">
        <v>1210</v>
      </c>
      <c r="J29" s="101" t="s">
        <v>1255</v>
      </c>
      <c r="K29" s="101" t="s">
        <v>1225</v>
      </c>
      <c r="L29" s="137" t="s">
        <v>1221</v>
      </c>
      <c r="M29" s="137" t="s">
        <v>1211</v>
      </c>
      <c r="N29" s="101" t="s">
        <v>1506</v>
      </c>
    </row>
    <row r="30" spans="1:14" s="1" customFormat="1">
      <c r="A30" s="234">
        <v>1037</v>
      </c>
      <c r="B30" s="90" t="str">
        <f>VLOOKUP(A30,Fielddefinitions!A:B,2,FALSE)</f>
        <v>Net Content</v>
      </c>
      <c r="C30" s="90" t="str">
        <f>VLOOKUP(A30,Fielddefinitions!A:R,18,FALSE)</f>
        <v>netContent</v>
      </c>
      <c r="D30" s="90" t="str">
        <f>VLOOKUP(A30,Fielddefinitions!A:N,14,FALSE)</f>
        <v>No</v>
      </c>
      <c r="E30" s="101"/>
      <c r="F30" s="139" t="s">
        <v>1209</v>
      </c>
      <c r="G30" s="139" t="s">
        <v>1209</v>
      </c>
      <c r="H30" s="139" t="s">
        <v>1209</v>
      </c>
      <c r="I30" s="118" t="s">
        <v>1209</v>
      </c>
      <c r="J30" s="139" t="s">
        <v>1209</v>
      </c>
      <c r="K30" s="139" t="s">
        <v>1209</v>
      </c>
      <c r="L30" s="136" t="s">
        <v>1209</v>
      </c>
      <c r="M30" s="136" t="s">
        <v>1209</v>
      </c>
    </row>
    <row r="31" spans="1:14" s="1" customFormat="1">
      <c r="A31" s="234" t="s">
        <v>2419</v>
      </c>
      <c r="B31" s="90" t="str">
        <f>VLOOKUP(A31,Fielddefinitions!A:B,2,FALSE)</f>
        <v>Net Content UOM</v>
      </c>
      <c r="C31" s="90" t="str">
        <f>VLOOKUP(A31,Fielddefinitions!A:R,18,FALSE)</f>
        <v>measurementUnitCode</v>
      </c>
      <c r="D31" s="90" t="str">
        <f>VLOOKUP(A31,Fielddefinitions!A:N,14,FALSE)</f>
        <v>No</v>
      </c>
      <c r="E31" s="101"/>
      <c r="F31" s="139" t="s">
        <v>1209</v>
      </c>
      <c r="G31" s="139" t="s">
        <v>1209</v>
      </c>
      <c r="H31" s="139" t="s">
        <v>1209</v>
      </c>
      <c r="I31" s="118" t="s">
        <v>1209</v>
      </c>
      <c r="J31" s="139" t="s">
        <v>1209</v>
      </c>
      <c r="K31" s="139" t="s">
        <v>1209</v>
      </c>
      <c r="L31" s="136" t="s">
        <v>1209</v>
      </c>
      <c r="M31" s="136" t="s">
        <v>1209</v>
      </c>
    </row>
    <row r="32" spans="1:14" s="1" customFormat="1" ht="114.75">
      <c r="A32" s="234">
        <v>1048</v>
      </c>
      <c r="B32" s="90" t="str">
        <f>VLOOKUP(A32,Fielddefinitions!A:B,2,FALSE)</f>
        <v>Trade Item Date On Packaging Type Code</v>
      </c>
      <c r="C32" s="90" t="str">
        <f>VLOOKUP(A32,Fielddefinitions!A:R,18,FALSE)</f>
        <v>tradeItemDateOnPackagingTypeCode</v>
      </c>
      <c r="D32" s="90" t="str">
        <f>VLOOKUP(A32,Fielddefinitions!A:N,14,FALSE)</f>
        <v>No</v>
      </c>
      <c r="E32" s="101" t="s">
        <v>2028</v>
      </c>
      <c r="F32" s="101" t="s">
        <v>64</v>
      </c>
      <c r="G32" s="101" t="s">
        <v>2029</v>
      </c>
      <c r="H32" s="101" t="s">
        <v>1263</v>
      </c>
      <c r="I32" s="118" t="s">
        <v>1210</v>
      </c>
      <c r="J32" s="101" t="s">
        <v>1255</v>
      </c>
      <c r="K32" s="101" t="s">
        <v>1225</v>
      </c>
      <c r="L32" s="137" t="s">
        <v>1221</v>
      </c>
      <c r="M32" s="137" t="s">
        <v>1211</v>
      </c>
      <c r="N32" s="95" t="s">
        <v>2030</v>
      </c>
    </row>
    <row r="33" spans="1:14" s="1" customFormat="1" ht="25.5">
      <c r="A33" s="234">
        <v>1049</v>
      </c>
      <c r="B33" s="90" t="str">
        <f>VLOOKUP(A33,Fielddefinitions!A:B,2,FALSE)</f>
        <v>Contact Type Code</v>
      </c>
      <c r="C33" s="90" t="str">
        <f>VLOOKUP(A33,Fielddefinitions!A:R,18,FALSE)</f>
        <v>contactTypeCode</v>
      </c>
      <c r="D33" s="90" t="str">
        <f>VLOOKUP(A33,Fielddefinitions!A:N,14,FALSE)</f>
        <v>No</v>
      </c>
      <c r="E33" s="139" t="s">
        <v>1209</v>
      </c>
      <c r="F33" s="139" t="s">
        <v>1209</v>
      </c>
      <c r="G33" s="139" t="s">
        <v>1209</v>
      </c>
      <c r="H33" s="139" t="s">
        <v>1209</v>
      </c>
      <c r="I33" s="118" t="s">
        <v>1209</v>
      </c>
      <c r="J33" s="139" t="s">
        <v>1209</v>
      </c>
      <c r="K33" s="139" t="s">
        <v>1209</v>
      </c>
      <c r="L33" s="139" t="s">
        <v>1209</v>
      </c>
      <c r="M33" s="139" t="s">
        <v>1209</v>
      </c>
      <c r="N33" s="95" t="s">
        <v>1507</v>
      </c>
    </row>
    <row r="34" spans="1:14" s="1" customFormat="1" ht="51">
      <c r="A34" s="109" t="s">
        <v>1482</v>
      </c>
      <c r="B34" s="90" t="str">
        <f>VLOOKUP(A34,Fielddefinitions!A:B,2,FALSE)</f>
        <v>Communication Channel Code</v>
      </c>
      <c r="C34" s="90" t="str">
        <f>VLOOKUP(A34,Fielddefinitions!A:R,18,FALSE)</f>
        <v>communicationChannelCode</v>
      </c>
      <c r="D34" s="90" t="str">
        <f>VLOOKUP(A34,Fielddefinitions!A:N,14,FALSE)</f>
        <v>No</v>
      </c>
      <c r="E34" s="139" t="s">
        <v>1209</v>
      </c>
      <c r="F34" s="139" t="s">
        <v>1209</v>
      </c>
      <c r="G34" s="139" t="s">
        <v>1209</v>
      </c>
      <c r="H34" s="139" t="s">
        <v>1209</v>
      </c>
      <c r="I34" s="118" t="s">
        <v>1209</v>
      </c>
      <c r="J34" s="139" t="s">
        <v>1209</v>
      </c>
      <c r="K34" s="139" t="s">
        <v>1209</v>
      </c>
      <c r="L34" s="139" t="s">
        <v>1209</v>
      </c>
      <c r="M34" s="139" t="s">
        <v>1209</v>
      </c>
      <c r="N34" s="95" t="s">
        <v>1508</v>
      </c>
    </row>
    <row r="35" spans="1:14" s="1" customFormat="1" ht="216.75">
      <c r="A35" s="109" t="s">
        <v>1483</v>
      </c>
      <c r="B35" s="90" t="str">
        <f>VLOOKUP(A35,Fielddefinitions!A:B,2,FALSE)</f>
        <v>Communication Channel Link</v>
      </c>
      <c r="C35" s="90" t="str">
        <f>VLOOKUP(A35,Fielddefinitions!A:R,18,FALSE)</f>
        <v>communicationValue</v>
      </c>
      <c r="D35" s="90" t="str">
        <f>VLOOKUP(A35,Fielddefinitions!A:N,14,FALSE)</f>
        <v>No</v>
      </c>
      <c r="E35" s="101" t="s">
        <v>1509</v>
      </c>
      <c r="F35" s="101" t="s">
        <v>1510</v>
      </c>
      <c r="G35" s="101" t="s">
        <v>1511</v>
      </c>
      <c r="H35" s="101" t="s">
        <v>1512</v>
      </c>
      <c r="I35" s="118" t="s">
        <v>1210</v>
      </c>
      <c r="J35" s="101" t="s">
        <v>1255</v>
      </c>
      <c r="K35" s="139" t="s">
        <v>1209</v>
      </c>
      <c r="L35" s="137" t="s">
        <v>1221</v>
      </c>
      <c r="M35" s="137" t="s">
        <v>1211</v>
      </c>
      <c r="N35" s="95"/>
    </row>
    <row r="36" spans="1:14" s="1" customFormat="1" ht="127.5">
      <c r="A36" s="234">
        <v>1051</v>
      </c>
      <c r="B36" s="90" t="str">
        <f>VLOOKUP(A36,Fielddefinitions!A:B,2,FALSE)</f>
        <v>Does Trade Item Contain Latex</v>
      </c>
      <c r="C36" s="90" t="str">
        <f>VLOOKUP(A36,Fielddefinitions!A:R,18,FALSE)</f>
        <v>doesTradeItemContainLatex</v>
      </c>
      <c r="D36" s="90" t="str">
        <f>VLOOKUP(A36,Fielddefinitions!A:N,14,FALSE)</f>
        <v>No</v>
      </c>
      <c r="E36" s="101" t="s">
        <v>1228</v>
      </c>
      <c r="F36" s="101" t="s">
        <v>64</v>
      </c>
      <c r="G36" s="101" t="s">
        <v>1266</v>
      </c>
      <c r="H36" s="101" t="s">
        <v>1263</v>
      </c>
      <c r="I36" s="118" t="s">
        <v>1210</v>
      </c>
      <c r="J36" s="101" t="s">
        <v>1247</v>
      </c>
      <c r="K36" s="101" t="s">
        <v>1225</v>
      </c>
      <c r="L36" s="137" t="s">
        <v>1210</v>
      </c>
      <c r="M36" s="137" t="s">
        <v>1211</v>
      </c>
      <c r="N36" s="95" t="s">
        <v>1513</v>
      </c>
    </row>
    <row r="37" spans="1:14" s="1" customFormat="1" ht="102">
      <c r="A37" s="234">
        <v>1054</v>
      </c>
      <c r="B37" s="90" t="str">
        <f>VLOOKUP(A37,Fielddefinitions!A:B,2,FALSE)</f>
        <v>MRI Compatibility Code</v>
      </c>
      <c r="C37" s="90" t="str">
        <f>VLOOKUP(A37,Fielddefinitions!A:R,18,FALSE)</f>
        <v>mRICompatibilityCode</v>
      </c>
      <c r="D37" s="90" t="str">
        <f>VLOOKUP(A37,Fielddefinitions!A:N,14,FALSE)</f>
        <v>No</v>
      </c>
      <c r="E37" s="101" t="s">
        <v>1267</v>
      </c>
      <c r="F37" s="101" t="s">
        <v>1209</v>
      </c>
      <c r="G37" s="101" t="s">
        <v>1268</v>
      </c>
      <c r="H37" s="101" t="s">
        <v>1269</v>
      </c>
      <c r="I37" s="118" t="s">
        <v>1210</v>
      </c>
      <c r="J37" s="101" t="s">
        <v>1270</v>
      </c>
      <c r="K37" s="101" t="s">
        <v>1271</v>
      </c>
      <c r="L37" s="137" t="s">
        <v>1221</v>
      </c>
      <c r="M37" s="137" t="s">
        <v>1211</v>
      </c>
      <c r="N37" s="95"/>
    </row>
    <row r="38" spans="1:14" s="1" customFormat="1" ht="63.75">
      <c r="A38" s="234">
        <v>1058</v>
      </c>
      <c r="B38" s="90" t="str">
        <f>VLOOKUP(A38,Fielddefinitions!A:B,2,FALSE)</f>
        <v>Initial Manufacturer Sterilisation Code</v>
      </c>
      <c r="C38" s="90" t="str">
        <f>VLOOKUP(A38,Fielddefinitions!A:R,18,FALSE)</f>
        <v>initialManufacturerSterilisationCode</v>
      </c>
      <c r="D38" s="90" t="str">
        <f>VLOOKUP(A38,Fielddefinitions!A:N,14,FALSE)</f>
        <v>No</v>
      </c>
      <c r="E38" s="101" t="s">
        <v>1229</v>
      </c>
      <c r="F38" s="101" t="s">
        <v>64</v>
      </c>
      <c r="G38" s="101" t="s">
        <v>1230</v>
      </c>
      <c r="H38" s="101" t="s">
        <v>1272</v>
      </c>
      <c r="I38" s="118" t="s">
        <v>1210</v>
      </c>
      <c r="J38" s="101" t="s">
        <v>1247</v>
      </c>
      <c r="K38" s="101" t="s">
        <v>1225</v>
      </c>
      <c r="L38" s="137" t="s">
        <v>1210</v>
      </c>
      <c r="M38" s="137" t="s">
        <v>1211</v>
      </c>
      <c r="N38" s="95" t="s">
        <v>1514</v>
      </c>
    </row>
    <row r="39" spans="1:14" s="1" customFormat="1" ht="280.5">
      <c r="A39" s="109" t="s">
        <v>1463</v>
      </c>
      <c r="B39" s="90" t="str">
        <f>VLOOKUP(A39,Fielddefinitions!A:B,2,FALSE)</f>
        <v>Initial Sterilisation Prior to Use Code</v>
      </c>
      <c r="C39" s="90" t="str">
        <f>VLOOKUP(A39,Fielddefinitions!A:R,18,FALSE)</f>
        <v>initialSterilisationPriorToUseCode</v>
      </c>
      <c r="D39" s="90" t="str">
        <f>VLOOKUP(A39,Fielddefinitions!A:N,14,FALSE)</f>
        <v>No</v>
      </c>
      <c r="E39" s="101" t="s">
        <v>1943</v>
      </c>
      <c r="F39" s="101" t="s">
        <v>1944</v>
      </c>
      <c r="G39" s="101" t="s">
        <v>1945</v>
      </c>
      <c r="H39" s="101" t="s">
        <v>1273</v>
      </c>
      <c r="I39" s="118" t="s">
        <v>1462</v>
      </c>
      <c r="J39" s="101" t="s">
        <v>1255</v>
      </c>
      <c r="K39" s="101" t="s">
        <v>1231</v>
      </c>
      <c r="L39" s="137" t="s">
        <v>1221</v>
      </c>
      <c r="M39" s="137" t="s">
        <v>1211</v>
      </c>
      <c r="N39" s="95" t="s">
        <v>1946</v>
      </c>
    </row>
    <row r="40" spans="1:14" s="1" customFormat="1" ht="63.75">
      <c r="A40" s="234">
        <v>1061</v>
      </c>
      <c r="B40" s="90" t="str">
        <f>VLOOKUP(A40,Fielddefinitions!A:B,2,FALSE)</f>
        <v>Manufacturer Declared Reusability Type Code</v>
      </c>
      <c r="C40" s="90" t="str">
        <f>VLOOKUP(A40,Fielddefinitions!A:R,18,FALSE)</f>
        <v>manufacturerDeclaredReusabilityTypeCode</v>
      </c>
      <c r="D40" s="90" t="str">
        <f>VLOOKUP(A40,Fielddefinitions!A:N,14,FALSE)</f>
        <v>No</v>
      </c>
      <c r="E40" s="101" t="s">
        <v>1515</v>
      </c>
      <c r="F40" s="101" t="s">
        <v>64</v>
      </c>
      <c r="G40" s="101" t="s">
        <v>1232</v>
      </c>
      <c r="H40" s="101" t="s">
        <v>1516</v>
      </c>
      <c r="I40" s="118" t="s">
        <v>1210</v>
      </c>
      <c r="J40" s="101" t="s">
        <v>1247</v>
      </c>
      <c r="K40" s="101" t="s">
        <v>1225</v>
      </c>
      <c r="L40" s="137" t="s">
        <v>1210</v>
      </c>
      <c r="M40" s="137" t="s">
        <v>1211</v>
      </c>
      <c r="N40" s="95" t="s">
        <v>1517</v>
      </c>
    </row>
    <row r="41" spans="1:14" s="1" customFormat="1" ht="165.75">
      <c r="A41" s="234">
        <v>1062</v>
      </c>
      <c r="B41" s="90" t="str">
        <f>VLOOKUP(A41,Fielddefinitions!A:B,2,FALSE)</f>
        <v>FDA Unit of use GTIN</v>
      </c>
      <c r="C41" s="90" t="str">
        <f>VLOOKUP(A41,Fielddefinitions!A:R,18,FALSE)</f>
        <v>fDAUnitOfUse</v>
      </c>
      <c r="D41" s="90" t="str">
        <f>VLOOKUP(A41,Fielddefinitions!A:N,14,FALSE)</f>
        <v>No</v>
      </c>
      <c r="E41" s="101" t="s">
        <v>1519</v>
      </c>
      <c r="F41" s="101" t="s">
        <v>1208</v>
      </c>
      <c r="G41" s="101" t="s">
        <v>1233</v>
      </c>
      <c r="H41" s="101" t="s">
        <v>1518</v>
      </c>
      <c r="I41" s="118" t="s">
        <v>1464</v>
      </c>
      <c r="J41" s="101" t="s">
        <v>1249</v>
      </c>
      <c r="K41" s="139" t="s">
        <v>1209</v>
      </c>
      <c r="L41" s="137" t="s">
        <v>1221</v>
      </c>
      <c r="M41" s="137" t="s">
        <v>1211</v>
      </c>
      <c r="N41" s="95" t="s">
        <v>1804</v>
      </c>
    </row>
    <row r="42" spans="1:14" s="1" customFormat="1" ht="38.25">
      <c r="A42" s="234">
        <v>1067</v>
      </c>
      <c r="B42" s="90" t="str">
        <f>VLOOKUP(A42,Fielddefinitions!A:B,2,FALSE)</f>
        <v>Brand Owner GLN</v>
      </c>
      <c r="C42" s="90" t="str">
        <f>VLOOKUP(A42,Fielddefinitions!A:R,18,FALSE)</f>
        <v>gln</v>
      </c>
      <c r="D42" s="90" t="str">
        <f>VLOOKUP(A42,Fielddefinitions!A:N,14,FALSE)</f>
        <v>No</v>
      </c>
      <c r="E42" s="139" t="s">
        <v>1209</v>
      </c>
      <c r="F42" s="139" t="s">
        <v>1209</v>
      </c>
      <c r="G42" s="139" t="s">
        <v>1209</v>
      </c>
      <c r="H42" s="139" t="s">
        <v>1209</v>
      </c>
      <c r="I42" s="118" t="s">
        <v>1209</v>
      </c>
      <c r="J42" s="139" t="s">
        <v>1209</v>
      </c>
      <c r="K42" s="139" t="s">
        <v>1209</v>
      </c>
      <c r="L42" s="139" t="s">
        <v>1209</v>
      </c>
      <c r="M42" s="139" t="s">
        <v>1209</v>
      </c>
      <c r="N42" s="95" t="s">
        <v>1520</v>
      </c>
    </row>
    <row r="43" spans="1:14" s="1" customFormat="1">
      <c r="A43" s="234">
        <v>1068</v>
      </c>
      <c r="B43" s="90" t="str">
        <f>VLOOKUP(A43,Fielddefinitions!A:B,2,FALSE)</f>
        <v>Brand Owner Name</v>
      </c>
      <c r="C43" s="90" t="str">
        <f>VLOOKUP(A43,Fielddefinitions!A:R,18,FALSE)</f>
        <v>partyName</v>
      </c>
      <c r="D43" s="90" t="str">
        <f>VLOOKUP(A43,Fielddefinitions!A:N,14,FALSE)</f>
        <v>No</v>
      </c>
      <c r="E43" s="139" t="s">
        <v>1209</v>
      </c>
      <c r="F43" s="139" t="s">
        <v>1209</v>
      </c>
      <c r="G43" s="139" t="s">
        <v>1209</v>
      </c>
      <c r="H43" s="139" t="s">
        <v>1209</v>
      </c>
      <c r="I43" s="118" t="s">
        <v>1209</v>
      </c>
      <c r="J43" s="139" t="s">
        <v>1209</v>
      </c>
      <c r="K43" s="139" t="s">
        <v>1209</v>
      </c>
      <c r="L43" s="136" t="s">
        <v>1209</v>
      </c>
      <c r="M43" s="136" t="s">
        <v>1209</v>
      </c>
      <c r="N43" s="95"/>
    </row>
    <row r="44" spans="1:14" s="1" customFormat="1" ht="76.5">
      <c r="A44" s="234">
        <v>2001</v>
      </c>
      <c r="B44" s="90" t="str">
        <f>VLOOKUP(A44,Fielddefinitions!A:B,2,FALSE)</f>
        <v>FDA GUDID Publish Date</v>
      </c>
      <c r="C44" s="90" t="str">
        <f>VLOOKUP(A44,Fielddefinitions!A:R,18,FALSE)</f>
        <v>udidFirstPublicationDateTime</v>
      </c>
      <c r="D44" s="90" t="str">
        <f>VLOOKUP(A44,Fielddefinitions!A:N,14,FALSE)</f>
        <v>No</v>
      </c>
      <c r="E44" s="101" t="s">
        <v>1465</v>
      </c>
      <c r="F44" s="101" t="s">
        <v>1256</v>
      </c>
      <c r="G44" s="101" t="s">
        <v>1234</v>
      </c>
      <c r="H44" s="101" t="s">
        <v>1257</v>
      </c>
      <c r="I44" s="118" t="s">
        <v>1210</v>
      </c>
      <c r="J44" s="101" t="s">
        <v>1247</v>
      </c>
      <c r="K44" s="139" t="s">
        <v>1209</v>
      </c>
      <c r="L44" s="137" t="s">
        <v>1221</v>
      </c>
      <c r="M44" s="137" t="s">
        <v>1211</v>
      </c>
      <c r="N44" s="95" t="s">
        <v>1523</v>
      </c>
    </row>
    <row r="45" spans="1:14" s="1" customFormat="1" ht="114.75">
      <c r="A45" s="234">
        <v>2002</v>
      </c>
      <c r="B45" s="90" t="str">
        <f>VLOOKUP(A45,Fielddefinitions!A:B,2,FALSE)</f>
        <v>Additional Party Identification</v>
      </c>
      <c r="C45" s="90" t="str">
        <f>VLOOKUP(A45,Fielddefinitions!A:R,18,FALSE)</f>
        <v>additionalPartyIdentification</v>
      </c>
      <c r="D45" s="90" t="str">
        <f>VLOOKUP(A45,Fielddefinitions!A:N,14,FALSE)</f>
        <v>No</v>
      </c>
      <c r="E45" s="101" t="s">
        <v>1235</v>
      </c>
      <c r="F45" s="139" t="s">
        <v>1209</v>
      </c>
      <c r="G45" s="101" t="s">
        <v>1250</v>
      </c>
      <c r="H45" s="101" t="s">
        <v>1525</v>
      </c>
      <c r="I45" s="118" t="s">
        <v>1210</v>
      </c>
      <c r="J45" s="101" t="s">
        <v>1249</v>
      </c>
      <c r="K45" s="101" t="s">
        <v>1236</v>
      </c>
      <c r="L45" s="137" t="s">
        <v>1221</v>
      </c>
      <c r="M45" s="137" t="s">
        <v>1227</v>
      </c>
      <c r="N45" s="95" t="s">
        <v>1524</v>
      </c>
    </row>
    <row r="46" spans="1:14" s="1" customFormat="1">
      <c r="A46" s="109" t="s">
        <v>1179</v>
      </c>
      <c r="B46" s="90" t="str">
        <f>VLOOKUP(A46,Fielddefinitions!A:B,2,FALSE)</f>
        <v>Additional Party Identification Code</v>
      </c>
      <c r="C46" s="90" t="str">
        <f>VLOOKUP(A46,Fielddefinitions!A:R,18,FALSE)</f>
        <v>additionalPartyIdentificationTypeCode</v>
      </c>
      <c r="D46" s="90" t="str">
        <f>VLOOKUP(A46,Fielddefinitions!A:N,14,FALSE)</f>
        <v>Yes</v>
      </c>
      <c r="E46" s="139" t="s">
        <v>1209</v>
      </c>
      <c r="F46" s="139" t="s">
        <v>1209</v>
      </c>
      <c r="G46" s="139" t="s">
        <v>1209</v>
      </c>
      <c r="H46" s="139" t="s">
        <v>1209</v>
      </c>
      <c r="I46" s="118" t="s">
        <v>1209</v>
      </c>
      <c r="J46" s="139" t="s">
        <v>1209</v>
      </c>
      <c r="K46" s="139" t="s">
        <v>1209</v>
      </c>
      <c r="L46" s="139" t="s">
        <v>1209</v>
      </c>
      <c r="M46" s="139" t="s">
        <v>1209</v>
      </c>
      <c r="N46" s="95"/>
    </row>
    <row r="47" spans="1:14" s="1" customFormat="1" ht="102">
      <c r="A47" s="234">
        <v>2005</v>
      </c>
      <c r="B47" s="90" t="str">
        <f>VLOOKUP(A47,Fielddefinitions!A:B,2,FALSE)</f>
        <v>Is Trade Item Exempt from Direct Part Marking</v>
      </c>
      <c r="C47" s="90" t="str">
        <f>VLOOKUP(A47,Fielddefinitions!A:R,18,FALSE)</f>
        <v>isTradeItemExemptFromDirectPartMarking</v>
      </c>
      <c r="D47" s="90" t="str">
        <f>VLOOKUP(A47,Fielddefinitions!A:N,14,FALSE)</f>
        <v>No</v>
      </c>
      <c r="E47" s="101" t="s">
        <v>1237</v>
      </c>
      <c r="F47" s="101" t="s">
        <v>64</v>
      </c>
      <c r="G47" s="101" t="s">
        <v>1238</v>
      </c>
      <c r="H47" s="101" t="s">
        <v>1526</v>
      </c>
      <c r="I47" s="118" t="s">
        <v>1468</v>
      </c>
      <c r="J47" s="101" t="s">
        <v>1255</v>
      </c>
      <c r="K47" s="139" t="s">
        <v>1209</v>
      </c>
      <c r="L47" s="137" t="s">
        <v>1221</v>
      </c>
      <c r="M47" s="137" t="s">
        <v>1211</v>
      </c>
      <c r="N47" s="95"/>
    </row>
    <row r="48" spans="1:14" s="1" customFormat="1" ht="102">
      <c r="A48" s="234">
        <v>2006</v>
      </c>
      <c r="B48" s="90" t="str">
        <f>VLOOKUP(A48,Fielddefinitions!A:B,2,FALSE)</f>
        <v>Direct Part Marking</v>
      </c>
      <c r="C48" s="90" t="str">
        <f>VLOOKUP(A48,Fielddefinitions!A:R,18,FALSE)</f>
        <v>directPartMarking</v>
      </c>
      <c r="D48" s="90" t="str">
        <f>VLOOKUP(A48,Fielddefinitions!A:N,14,FALSE)</f>
        <v>No</v>
      </c>
      <c r="E48" s="101" t="s">
        <v>1406</v>
      </c>
      <c r="F48" s="101" t="s">
        <v>1208</v>
      </c>
      <c r="G48" s="101" t="s">
        <v>1240</v>
      </c>
      <c r="H48" s="101" t="s">
        <v>1527</v>
      </c>
      <c r="I48" s="118" t="s">
        <v>1469</v>
      </c>
      <c r="J48" s="101" t="s">
        <v>1255</v>
      </c>
      <c r="K48" s="139" t="s">
        <v>1209</v>
      </c>
      <c r="L48" s="137" t="s">
        <v>1221</v>
      </c>
      <c r="M48" s="137" t="s">
        <v>1211</v>
      </c>
      <c r="N48" s="95" t="s">
        <v>1528</v>
      </c>
    </row>
    <row r="49" spans="1:14" s="1" customFormat="1" ht="63.75">
      <c r="A49" s="234">
        <v>2009</v>
      </c>
      <c r="B49" s="90" t="str">
        <f>VLOOKUP(A49,Fielddefinitions!A:B,2,FALSE)</f>
        <v>Exempt from FDA Pre Market Authorization</v>
      </c>
      <c r="C49" s="90" t="str">
        <f>VLOOKUP(A49,Fielddefinitions!A:R,18,FALSE)</f>
        <v>exemptFromFDAPreMarketAuthorization</v>
      </c>
      <c r="D49" s="90" t="str">
        <f>VLOOKUP(A49,Fielddefinitions!A:N,14,FALSE)</f>
        <v>No</v>
      </c>
      <c r="E49" s="101" t="s">
        <v>1529</v>
      </c>
      <c r="F49" s="101" t="s">
        <v>64</v>
      </c>
      <c r="G49" s="101" t="s">
        <v>1530</v>
      </c>
      <c r="H49" s="101" t="s">
        <v>1531</v>
      </c>
      <c r="I49" s="118" t="s">
        <v>1467</v>
      </c>
      <c r="J49" s="101" t="s">
        <v>1247</v>
      </c>
      <c r="K49" s="139" t="s">
        <v>1209</v>
      </c>
      <c r="L49" s="137" t="s">
        <v>1221</v>
      </c>
      <c r="M49" s="137" t="s">
        <v>1211</v>
      </c>
      <c r="N49" s="95" t="s">
        <v>1532</v>
      </c>
    </row>
    <row r="50" spans="1:14" s="1" customFormat="1" ht="51">
      <c r="A50" s="234">
        <v>2010</v>
      </c>
      <c r="B50" s="90" t="str">
        <f>VLOOKUP(A50,Fielddefinitions!A:B,2,FALSE)</f>
        <v>FDA Medical Device Listing</v>
      </c>
      <c r="C50" s="90" t="str">
        <f>VLOOKUP(A50,Fielddefinitions!A:R,18,FALSE)</f>
        <v>fDAMedicalDeviceListing</v>
      </c>
      <c r="D50" s="90" t="str">
        <f>VLOOKUP(A50,Fielddefinitions!A:N,14,FALSE)</f>
        <v>No</v>
      </c>
      <c r="E50" s="101" t="s">
        <v>1241</v>
      </c>
      <c r="F50" s="101" t="s">
        <v>1242</v>
      </c>
      <c r="G50" s="101" t="s">
        <v>1243</v>
      </c>
      <c r="H50" s="101" t="s">
        <v>1259</v>
      </c>
      <c r="I50" s="118" t="s">
        <v>1470</v>
      </c>
      <c r="J50" s="101" t="s">
        <v>1258</v>
      </c>
      <c r="K50" s="101" t="s">
        <v>1209</v>
      </c>
      <c r="L50" s="137" t="s">
        <v>1221</v>
      </c>
      <c r="M50" s="137" t="s">
        <v>1227</v>
      </c>
      <c r="N50" s="95" t="s">
        <v>1809</v>
      </c>
    </row>
    <row r="51" spans="1:14" s="1" customFormat="1" ht="76.5">
      <c r="A51" s="234">
        <v>2012</v>
      </c>
      <c r="B51" s="90" t="str">
        <f>VLOOKUP(A51,Fielddefinitions!A:B,2,FALSE)</f>
        <v>Donation Identification Number Marked</v>
      </c>
      <c r="C51" s="90" t="str">
        <f>VLOOKUP(A51,Fielddefinitions!A:R,18,FALSE)</f>
        <v>donationIdentificationNumberMarked</v>
      </c>
      <c r="D51" s="90" t="str">
        <f>VLOOKUP(A51,Fielddefinitions!A:N,14,FALSE)</f>
        <v>No</v>
      </c>
      <c r="E51" s="101" t="s">
        <v>1244</v>
      </c>
      <c r="F51" s="101" t="s">
        <v>64</v>
      </c>
      <c r="G51" s="101" t="s">
        <v>1264</v>
      </c>
      <c r="H51" s="101" t="s">
        <v>1265</v>
      </c>
      <c r="I51" s="118" t="s">
        <v>1210</v>
      </c>
      <c r="J51" s="101" t="s">
        <v>1255</v>
      </c>
      <c r="K51" s="101" t="s">
        <v>1225</v>
      </c>
      <c r="L51" s="137" t="s">
        <v>1210</v>
      </c>
      <c r="M51" s="137" t="s">
        <v>1211</v>
      </c>
      <c r="N51" s="95" t="s">
        <v>1533</v>
      </c>
    </row>
    <row r="52" spans="1:14" s="1" customFormat="1" ht="63.75">
      <c r="A52" s="234">
        <v>2013</v>
      </c>
      <c r="B52" s="90" t="str">
        <f>VLOOKUP(A52,Fielddefinitions!A:B,2,FALSE)</f>
        <v>UDID Device Count</v>
      </c>
      <c r="C52" s="90" t="str">
        <f>VLOOKUP(A52,Fielddefinitions!A:R,18,FALSE)</f>
        <v>udidDeviceCount</v>
      </c>
      <c r="D52" s="90" t="str">
        <f>VLOOKUP(A52,Fielddefinitions!A:N,14,FALSE)</f>
        <v>No</v>
      </c>
      <c r="E52" s="101" t="s">
        <v>1245</v>
      </c>
      <c r="F52" s="101" t="s">
        <v>1248</v>
      </c>
      <c r="G52" s="101" t="s">
        <v>1534</v>
      </c>
      <c r="H52" s="101" t="s">
        <v>1535</v>
      </c>
      <c r="I52" s="118" t="s">
        <v>1210</v>
      </c>
      <c r="J52" s="101" t="s">
        <v>1247</v>
      </c>
      <c r="K52" s="139" t="s">
        <v>1209</v>
      </c>
      <c r="L52" s="137" t="s">
        <v>1210</v>
      </c>
      <c r="M52" s="137" t="s">
        <v>1211</v>
      </c>
      <c r="N52" s="95" t="s">
        <v>1536</v>
      </c>
    </row>
    <row r="53" spans="1:14" s="1" customFormat="1" ht="51">
      <c r="A53" s="234">
        <v>2028</v>
      </c>
      <c r="B53" s="90" t="str">
        <f>VLOOKUP(A53,Fielddefinitions!A:B,2,FALSE)</f>
        <v>DPM DI different from primary DI</v>
      </c>
      <c r="C53" s="90" t="str">
        <f>VLOOKUP(A53,Fielddefinitions!A:R,18,FALSE)</f>
        <v>N/A</v>
      </c>
      <c r="D53" s="88"/>
      <c r="E53" s="95" t="s">
        <v>1440</v>
      </c>
      <c r="F53" s="98" t="s">
        <v>64</v>
      </c>
      <c r="G53" s="95" t="s">
        <v>1441</v>
      </c>
      <c r="H53" s="101" t="s">
        <v>1239</v>
      </c>
      <c r="I53" s="118" t="s">
        <v>1468</v>
      </c>
      <c r="J53" s="101" t="s">
        <v>1255</v>
      </c>
      <c r="K53" s="101"/>
      <c r="L53" s="137" t="s">
        <v>1221</v>
      </c>
      <c r="M53" s="137" t="s">
        <v>1211</v>
      </c>
      <c r="N53" s="95" t="s">
        <v>1537</v>
      </c>
    </row>
    <row r="54" spans="1:14" s="1" customFormat="1" ht="409.5">
      <c r="A54" s="234">
        <v>2037</v>
      </c>
      <c r="B54" s="90" t="str">
        <f>VLOOKUP(A54,Fielddefinitions!A:B,2,FALSE)</f>
        <v>Additional Trade Item Classification System Code</v>
      </c>
      <c r="C54" s="90" t="str">
        <f>VLOOKUP(A54,Fielddefinitions!A:R,18,FALSE)</f>
        <v>additionalTradeItemClassificationSystemCode</v>
      </c>
      <c r="D54" s="90" t="str">
        <f>VLOOKUP(A54,Fielddefinitions!A:N,14,FALSE)</f>
        <v>No</v>
      </c>
      <c r="E54" s="101" t="s">
        <v>1935</v>
      </c>
      <c r="F54" s="101" t="s">
        <v>1939</v>
      </c>
      <c r="G54" s="101" t="s">
        <v>1938</v>
      </c>
      <c r="H54" s="101" t="s">
        <v>1936</v>
      </c>
      <c r="I54" s="118" t="s">
        <v>1210</v>
      </c>
      <c r="J54" s="101" t="s">
        <v>1255</v>
      </c>
      <c r="K54" s="139" t="s">
        <v>1209</v>
      </c>
      <c r="L54" s="137" t="s">
        <v>1221</v>
      </c>
      <c r="M54" s="137" t="s">
        <v>1227</v>
      </c>
      <c r="N54" s="95" t="s">
        <v>1940</v>
      </c>
    </row>
    <row r="55" spans="1:14" s="1" customFormat="1" ht="38.25">
      <c r="A55" s="109" t="s">
        <v>1554</v>
      </c>
      <c r="B55" s="90" t="str">
        <f>VLOOKUP(A55,Fielddefinitions!A:B,2,FALSE)</f>
        <v>Additional Trade Item Classification Code Value</v>
      </c>
      <c r="C55" s="90" t="str">
        <f>VLOOKUP(A55,Fielddefinitions!A:R,18,FALSE)</f>
        <v>additionalTradeItemClassificationCodeValue</v>
      </c>
      <c r="D55" s="90" t="str">
        <f>VLOOKUP(A55,Fielddefinitions!A:N,14,FALSE)</f>
        <v>No</v>
      </c>
      <c r="E55" s="139"/>
      <c r="F55" s="139"/>
      <c r="G55" s="139"/>
      <c r="H55" s="231"/>
      <c r="I55" s="118" t="s">
        <v>1210</v>
      </c>
      <c r="J55" s="139"/>
      <c r="K55" s="139"/>
      <c r="L55" s="136"/>
      <c r="M55" s="136"/>
      <c r="N55" s="95" t="s">
        <v>1937</v>
      </c>
    </row>
    <row r="56" spans="1:14" s="1" customFormat="1" ht="25.5">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298" t="s">
        <v>1209</v>
      </c>
      <c r="F56" s="298" t="s">
        <v>1209</v>
      </c>
      <c r="G56" s="298" t="s">
        <v>1209</v>
      </c>
      <c r="H56" s="299" t="s">
        <v>1209</v>
      </c>
      <c r="I56" s="118"/>
      <c r="J56" s="139"/>
      <c r="K56" s="139"/>
      <c r="L56" s="136"/>
      <c r="M56" s="136"/>
      <c r="N56" s="95"/>
    </row>
    <row r="57" spans="1:14" ht="15.75" thickBot="1">
      <c r="A57" s="235">
        <v>2055</v>
      </c>
      <c r="B57" s="91" t="str">
        <f>VLOOKUP(A57,Fielddefinitions!A:B,2,FALSE)</f>
        <v>Child Trade Item Identification</v>
      </c>
      <c r="C57" s="91" t="str">
        <f>VLOOKUP(A57,Fielddefinitions!A:R,18,FALSE)</f>
        <v>ChildTradeItem/gtin</v>
      </c>
      <c r="D57" s="91" t="str">
        <f>VLOOKUP(A57,Fielddefinitions!A:N,14,FALSE)</f>
        <v>No</v>
      </c>
      <c r="E57" s="149" t="s">
        <v>1209</v>
      </c>
      <c r="F57" s="149" t="s">
        <v>1209</v>
      </c>
      <c r="G57" s="149" t="s">
        <v>1209</v>
      </c>
      <c r="H57" s="272" t="s">
        <v>1209</v>
      </c>
      <c r="I57" s="272" t="s">
        <v>1209</v>
      </c>
      <c r="J57" s="272" t="s">
        <v>1209</v>
      </c>
      <c r="K57" s="272" t="s">
        <v>1209</v>
      </c>
      <c r="L57" s="274" t="s">
        <v>1209</v>
      </c>
      <c r="M57" s="274" t="s">
        <v>1209</v>
      </c>
      <c r="N57" s="247" t="s">
        <v>1771</v>
      </c>
    </row>
    <row r="58" spans="1:14">
      <c r="A58" s="107"/>
      <c r="B58" s="154"/>
      <c r="C58" s="154"/>
      <c r="D58" s="100"/>
    </row>
    <row r="59" spans="1:14">
      <c r="A59" s="107"/>
      <c r="B59" s="154"/>
      <c r="C59" s="154"/>
      <c r="D59" s="100"/>
    </row>
    <row r="60" spans="1:14">
      <c r="A60" s="107"/>
      <c r="B60" s="154"/>
      <c r="C60" s="154"/>
      <c r="D60" s="100"/>
    </row>
    <row r="61" spans="1:14">
      <c r="A61" s="107"/>
      <c r="B61" s="154"/>
      <c r="C61" s="154"/>
      <c r="D61" s="100"/>
    </row>
    <row r="62" spans="1:14">
      <c r="A62" s="107"/>
      <c r="B62" s="154"/>
      <c r="C62" s="154"/>
      <c r="D62" s="100"/>
    </row>
    <row r="63" spans="1:14">
      <c r="A63" s="107"/>
      <c r="B63" s="154"/>
      <c r="C63" s="154"/>
      <c r="D63" s="100"/>
    </row>
    <row r="64" spans="1:14">
      <c r="A64" s="107"/>
      <c r="B64" s="154"/>
      <c r="C64" s="154"/>
      <c r="D64" s="100"/>
    </row>
    <row r="65" spans="1:13">
      <c r="A65" s="107"/>
      <c r="B65" s="154"/>
      <c r="C65" s="154"/>
      <c r="D65" s="100"/>
    </row>
    <row r="66" spans="1:13">
      <c r="A66" s="107"/>
      <c r="B66" s="154"/>
      <c r="C66" s="154"/>
      <c r="D66" s="100"/>
    </row>
    <row r="67" spans="1:13">
      <c r="A67" s="107"/>
      <c r="B67" s="154"/>
      <c r="C67" s="154"/>
      <c r="D67" s="100"/>
    </row>
    <row r="68" spans="1:13">
      <c r="A68" s="107"/>
      <c r="B68" s="154"/>
      <c r="C68" s="154"/>
      <c r="D68" s="100"/>
    </row>
    <row r="69" spans="1:13">
      <c r="A69" s="107"/>
      <c r="B69" s="154"/>
      <c r="C69" s="154"/>
      <c r="D69" s="100"/>
    </row>
    <row r="70" spans="1:13">
      <c r="A70" s="107"/>
      <c r="B70" s="154"/>
      <c r="C70" s="154"/>
      <c r="D70" s="100"/>
    </row>
    <row r="71" spans="1:13">
      <c r="A71" s="107"/>
      <c r="B71" s="154"/>
      <c r="C71" s="154"/>
      <c r="D71" s="100"/>
    </row>
    <row r="72" spans="1:13">
      <c r="A72" s="107"/>
      <c r="B72" s="154"/>
      <c r="C72" s="154"/>
      <c r="D72" s="100"/>
    </row>
    <row r="73" spans="1:13" s="100" customFormat="1">
      <c r="A73" s="107"/>
      <c r="B73" s="154"/>
      <c r="C73" s="154"/>
      <c r="F73" s="154"/>
      <c r="G73" s="154"/>
      <c r="H73" s="154"/>
      <c r="I73" s="154"/>
      <c r="J73" s="143"/>
      <c r="K73" s="151"/>
      <c r="L73" s="108"/>
      <c r="M73" s="108"/>
    </row>
    <row r="74" spans="1:13" s="100" customFormat="1">
      <c r="A74" s="107"/>
      <c r="B74" s="154"/>
      <c r="C74" s="154"/>
      <c r="F74" s="154"/>
      <c r="G74" s="154"/>
      <c r="H74" s="154"/>
      <c r="I74" s="154"/>
      <c r="J74" s="143"/>
      <c r="K74" s="151"/>
      <c r="L74" s="108"/>
      <c r="M74" s="108"/>
    </row>
    <row r="75" spans="1:13" s="100" customFormat="1">
      <c r="A75" s="107"/>
      <c r="B75" s="154"/>
      <c r="C75" s="154"/>
      <c r="F75" s="154"/>
      <c r="G75" s="154"/>
      <c r="H75" s="154"/>
      <c r="I75" s="154"/>
      <c r="J75" s="143"/>
      <c r="K75" s="151"/>
      <c r="L75" s="108"/>
      <c r="M75" s="108"/>
    </row>
    <row r="76" spans="1:13" s="100" customFormat="1">
      <c r="A76" s="107"/>
      <c r="B76" s="154"/>
      <c r="C76" s="154"/>
      <c r="F76" s="154"/>
      <c r="G76" s="154"/>
      <c r="H76" s="154"/>
      <c r="I76" s="154"/>
      <c r="J76" s="143"/>
      <c r="K76" s="151"/>
      <c r="L76" s="108"/>
      <c r="M76" s="108"/>
    </row>
    <row r="77" spans="1:13" s="100" customFormat="1">
      <c r="A77" s="107"/>
      <c r="B77" s="154"/>
      <c r="C77" s="154"/>
      <c r="F77" s="154"/>
      <c r="G77" s="154"/>
      <c r="H77" s="154"/>
      <c r="I77" s="154"/>
      <c r="J77" s="143"/>
      <c r="K77" s="151"/>
      <c r="L77" s="108"/>
      <c r="M77" s="108"/>
    </row>
    <row r="78" spans="1:13" s="100" customFormat="1">
      <c r="A78" s="107"/>
      <c r="B78" s="154"/>
      <c r="C78" s="154"/>
      <c r="F78" s="154"/>
      <c r="G78" s="154"/>
      <c r="H78" s="154"/>
      <c r="I78" s="154"/>
      <c r="J78" s="143"/>
      <c r="K78" s="151"/>
      <c r="L78" s="108"/>
      <c r="M78" s="108"/>
    </row>
    <row r="79" spans="1:13" s="100" customFormat="1">
      <c r="A79" s="107"/>
      <c r="B79" s="154"/>
      <c r="C79" s="154"/>
      <c r="F79" s="154"/>
      <c r="G79" s="154"/>
      <c r="H79" s="154"/>
      <c r="I79" s="154"/>
      <c r="J79" s="143"/>
      <c r="K79" s="151"/>
      <c r="L79" s="108"/>
      <c r="M79" s="108"/>
    </row>
    <row r="80" spans="1:13" s="100" customFormat="1">
      <c r="A80" s="107"/>
      <c r="B80" s="154"/>
      <c r="C80" s="154"/>
      <c r="F80" s="154"/>
      <c r="G80" s="154"/>
      <c r="H80" s="154"/>
      <c r="I80" s="154"/>
      <c r="J80" s="143"/>
      <c r="K80" s="151"/>
      <c r="L80" s="108"/>
      <c r="M80" s="108"/>
    </row>
    <row r="81" spans="1:13" s="100" customFormat="1">
      <c r="A81" s="107"/>
      <c r="B81" s="154"/>
      <c r="C81" s="154"/>
      <c r="F81" s="154"/>
      <c r="G81" s="154"/>
      <c r="H81" s="154"/>
      <c r="I81" s="154"/>
      <c r="J81" s="143"/>
      <c r="K81" s="151"/>
      <c r="L81" s="108"/>
      <c r="M81" s="108"/>
    </row>
    <row r="82" spans="1:13" s="100" customFormat="1">
      <c r="A82" s="107"/>
      <c r="B82" s="154"/>
      <c r="C82" s="154"/>
      <c r="F82" s="154"/>
      <c r="G82" s="154"/>
      <c r="H82" s="154"/>
      <c r="I82" s="154"/>
      <c r="J82" s="143"/>
      <c r="K82" s="151"/>
      <c r="L82" s="108"/>
      <c r="M82" s="108"/>
    </row>
    <row r="83" spans="1:13" s="100" customFormat="1">
      <c r="A83" s="107"/>
      <c r="B83" s="154"/>
      <c r="C83" s="154"/>
      <c r="F83" s="154"/>
      <c r="G83" s="154"/>
      <c r="H83" s="154"/>
      <c r="I83" s="154"/>
      <c r="J83" s="143"/>
      <c r="K83" s="151"/>
      <c r="L83" s="108"/>
      <c r="M83" s="108"/>
    </row>
    <row r="84" spans="1:13" s="100" customFormat="1">
      <c r="A84" s="107"/>
      <c r="B84" s="154"/>
      <c r="C84" s="154"/>
      <c r="F84" s="154"/>
      <c r="G84" s="154"/>
      <c r="H84" s="154"/>
      <c r="I84" s="154"/>
      <c r="J84" s="143"/>
      <c r="K84" s="151"/>
      <c r="L84" s="108"/>
      <c r="M84" s="108"/>
    </row>
    <row r="85" spans="1:13" s="100" customFormat="1">
      <c r="A85" s="107"/>
      <c r="B85" s="154"/>
      <c r="C85" s="154"/>
      <c r="F85" s="154"/>
      <c r="G85" s="154"/>
      <c r="H85" s="154"/>
      <c r="I85" s="154"/>
      <c r="J85" s="143"/>
      <c r="K85" s="151"/>
      <c r="L85" s="108"/>
      <c r="M85" s="108"/>
    </row>
    <row r="86" spans="1:13" s="100" customFormat="1">
      <c r="A86" s="107"/>
      <c r="B86" s="154"/>
      <c r="C86" s="154"/>
      <c r="F86" s="154"/>
      <c r="G86" s="154"/>
      <c r="H86" s="154"/>
      <c r="I86" s="154"/>
      <c r="J86" s="143"/>
      <c r="K86" s="151"/>
      <c r="L86" s="108"/>
      <c r="M86" s="108"/>
    </row>
    <row r="87" spans="1:13" s="100" customFormat="1">
      <c r="A87" s="107"/>
      <c r="B87" s="154"/>
      <c r="C87" s="154"/>
      <c r="F87" s="154"/>
      <c r="G87" s="154"/>
      <c r="H87" s="154"/>
      <c r="I87" s="154"/>
      <c r="J87" s="143"/>
      <c r="K87" s="151"/>
      <c r="L87" s="108"/>
      <c r="M87" s="108"/>
    </row>
    <row r="88" spans="1:13" s="100" customFormat="1">
      <c r="A88" s="107"/>
      <c r="B88" s="154"/>
      <c r="C88" s="154"/>
      <c r="F88" s="154"/>
      <c r="G88" s="154"/>
      <c r="H88" s="154"/>
      <c r="I88" s="154"/>
      <c r="J88" s="143"/>
      <c r="K88" s="151"/>
      <c r="L88" s="108"/>
      <c r="M88" s="108"/>
    </row>
    <row r="89" spans="1:13" s="100" customFormat="1">
      <c r="A89" s="107"/>
      <c r="B89" s="154"/>
      <c r="C89" s="154"/>
      <c r="F89" s="154"/>
      <c r="G89" s="154"/>
      <c r="H89" s="154"/>
      <c r="I89" s="154"/>
      <c r="J89" s="143"/>
      <c r="K89" s="151"/>
      <c r="L89" s="108"/>
      <c r="M89" s="108"/>
    </row>
    <row r="90" spans="1:13" s="100" customFormat="1">
      <c r="A90" s="107"/>
      <c r="B90" s="154"/>
      <c r="C90" s="154"/>
      <c r="F90" s="154"/>
      <c r="G90" s="154"/>
      <c r="H90" s="154"/>
      <c r="I90" s="154"/>
      <c r="J90" s="143"/>
      <c r="K90" s="151"/>
      <c r="L90" s="108"/>
      <c r="M90" s="108"/>
    </row>
    <row r="91" spans="1:13" s="100" customFormat="1">
      <c r="A91" s="107"/>
      <c r="B91" s="154"/>
      <c r="C91" s="154"/>
      <c r="F91" s="154"/>
      <c r="G91" s="154"/>
      <c r="H91" s="154"/>
      <c r="I91" s="154"/>
      <c r="J91" s="143"/>
      <c r="K91" s="151"/>
      <c r="L91" s="108"/>
      <c r="M91" s="108"/>
    </row>
    <row r="92" spans="1:13" s="100" customFormat="1">
      <c r="A92" s="107"/>
      <c r="B92" s="154"/>
      <c r="C92" s="154"/>
      <c r="F92" s="154"/>
      <c r="G92" s="154"/>
      <c r="H92" s="154"/>
      <c r="I92" s="154"/>
      <c r="J92" s="143"/>
      <c r="K92" s="151"/>
      <c r="L92" s="108"/>
      <c r="M92" s="108"/>
    </row>
    <row r="93" spans="1:13" s="100" customFormat="1">
      <c r="A93" s="107"/>
      <c r="B93" s="154"/>
      <c r="C93" s="154"/>
      <c r="F93" s="154"/>
      <c r="G93" s="154"/>
      <c r="H93" s="154"/>
      <c r="I93" s="154"/>
      <c r="J93" s="143"/>
      <c r="K93" s="151"/>
      <c r="L93" s="108"/>
      <c r="M93" s="108"/>
    </row>
    <row r="94" spans="1:13" s="100" customFormat="1">
      <c r="A94" s="107"/>
      <c r="B94" s="154"/>
      <c r="C94" s="154"/>
      <c r="F94" s="154"/>
      <c r="G94" s="154"/>
      <c r="H94" s="154"/>
      <c r="I94" s="154"/>
      <c r="J94" s="143"/>
      <c r="K94" s="151"/>
      <c r="L94" s="108"/>
      <c r="M94" s="108"/>
    </row>
    <row r="95" spans="1:13" s="100" customFormat="1">
      <c r="A95" s="107"/>
      <c r="B95" s="154"/>
      <c r="C95" s="154"/>
      <c r="F95" s="154"/>
      <c r="G95" s="154"/>
      <c r="H95" s="154"/>
      <c r="I95" s="154"/>
      <c r="J95" s="143"/>
      <c r="K95" s="151"/>
      <c r="L95" s="108"/>
      <c r="M95" s="108"/>
    </row>
    <row r="96" spans="1:13" s="100" customFormat="1">
      <c r="A96" s="107"/>
      <c r="B96" s="154"/>
      <c r="C96" s="154"/>
      <c r="F96" s="154"/>
      <c r="G96" s="154"/>
      <c r="H96" s="154"/>
      <c r="I96" s="154"/>
      <c r="J96" s="143"/>
      <c r="K96" s="151"/>
      <c r="L96" s="108"/>
      <c r="M96" s="108"/>
    </row>
    <row r="97" spans="1:13" s="100" customFormat="1">
      <c r="A97" s="107"/>
      <c r="B97" s="154"/>
      <c r="C97" s="154"/>
      <c r="F97" s="154"/>
      <c r="G97" s="154"/>
      <c r="H97" s="154"/>
      <c r="I97" s="154"/>
      <c r="J97" s="143"/>
      <c r="K97" s="151"/>
      <c r="L97" s="108"/>
      <c r="M97" s="108"/>
    </row>
    <row r="98" spans="1:13" s="100" customFormat="1">
      <c r="A98" s="107"/>
      <c r="B98" s="154"/>
      <c r="C98" s="154"/>
      <c r="F98" s="154"/>
      <c r="G98" s="154"/>
      <c r="H98" s="154"/>
      <c r="I98" s="154"/>
      <c r="J98" s="143"/>
      <c r="K98" s="151"/>
      <c r="L98" s="108"/>
      <c r="M98" s="108"/>
    </row>
    <row r="99" spans="1:13" s="100" customFormat="1">
      <c r="A99" s="107"/>
      <c r="B99" s="154"/>
      <c r="C99" s="154"/>
      <c r="F99" s="154"/>
      <c r="G99" s="154"/>
      <c r="H99" s="154"/>
      <c r="I99" s="154"/>
      <c r="J99" s="143"/>
      <c r="K99" s="151"/>
      <c r="L99" s="108"/>
      <c r="M99" s="108"/>
    </row>
    <row r="100" spans="1:13" s="100" customFormat="1">
      <c r="A100" s="107"/>
      <c r="B100" s="154"/>
      <c r="C100" s="154"/>
      <c r="F100" s="154"/>
      <c r="G100" s="154"/>
      <c r="H100" s="154"/>
      <c r="I100" s="154"/>
      <c r="J100" s="143"/>
      <c r="K100" s="151"/>
      <c r="L100" s="108"/>
      <c r="M100" s="108"/>
    </row>
    <row r="101" spans="1:13" s="100" customFormat="1">
      <c r="A101" s="107"/>
      <c r="B101" s="154"/>
      <c r="C101" s="154"/>
      <c r="F101" s="154"/>
      <c r="G101" s="154"/>
      <c r="H101" s="154"/>
      <c r="I101" s="154"/>
      <c r="J101" s="143"/>
      <c r="K101" s="151"/>
      <c r="L101" s="108"/>
      <c r="M101" s="108"/>
    </row>
    <row r="102" spans="1:13" s="100" customFormat="1">
      <c r="A102" s="107"/>
      <c r="B102" s="154"/>
      <c r="C102" s="154"/>
      <c r="F102" s="154"/>
      <c r="G102" s="154"/>
      <c r="H102" s="154"/>
      <c r="I102" s="154"/>
      <c r="J102" s="143"/>
      <c r="K102" s="151"/>
      <c r="L102" s="108"/>
      <c r="M102" s="108"/>
    </row>
    <row r="103" spans="1:13" s="100" customFormat="1">
      <c r="A103" s="107"/>
      <c r="B103" s="154"/>
      <c r="C103" s="154"/>
      <c r="F103" s="154"/>
      <c r="G103" s="154"/>
      <c r="H103" s="154"/>
      <c r="I103" s="154"/>
      <c r="J103" s="143"/>
      <c r="K103" s="151"/>
      <c r="L103" s="108"/>
      <c r="M103" s="108"/>
    </row>
    <row r="104" spans="1:13" s="100" customFormat="1">
      <c r="A104" s="107"/>
      <c r="B104" s="154"/>
      <c r="C104" s="154"/>
      <c r="F104" s="154"/>
      <c r="G104" s="154"/>
      <c r="H104" s="154"/>
      <c r="I104" s="154"/>
      <c r="J104" s="143"/>
      <c r="K104" s="151"/>
      <c r="L104" s="108"/>
      <c r="M104" s="108"/>
    </row>
    <row r="105" spans="1:13" s="100" customFormat="1">
      <c r="A105" s="107"/>
      <c r="B105" s="154"/>
      <c r="C105" s="154"/>
      <c r="F105" s="154"/>
      <c r="G105" s="154"/>
      <c r="H105" s="154"/>
      <c r="I105" s="154"/>
      <c r="J105" s="143"/>
      <c r="K105" s="151"/>
      <c r="L105" s="108"/>
      <c r="M105" s="108"/>
    </row>
    <row r="106" spans="1:13" s="100" customFormat="1">
      <c r="A106" s="107"/>
      <c r="B106" s="154"/>
      <c r="C106" s="154"/>
      <c r="F106" s="154"/>
      <c r="G106" s="154"/>
      <c r="H106" s="154"/>
      <c r="I106" s="154"/>
      <c r="J106" s="143"/>
      <c r="K106" s="151"/>
      <c r="L106" s="108"/>
      <c r="M106" s="108"/>
    </row>
    <row r="107" spans="1:13" s="100" customFormat="1">
      <c r="A107" s="107"/>
      <c r="B107" s="154"/>
      <c r="C107" s="154"/>
      <c r="F107" s="154"/>
      <c r="G107" s="154"/>
      <c r="H107" s="154"/>
      <c r="I107" s="154"/>
      <c r="J107" s="143"/>
      <c r="K107" s="151"/>
      <c r="L107" s="108"/>
      <c r="M107" s="108"/>
    </row>
    <row r="108" spans="1:13" s="100" customFormat="1">
      <c r="A108" s="107"/>
      <c r="B108" s="154"/>
      <c r="C108" s="154"/>
      <c r="F108" s="154"/>
      <c r="G108" s="154"/>
      <c r="H108" s="154"/>
      <c r="I108" s="154"/>
      <c r="J108" s="143"/>
      <c r="K108" s="151"/>
      <c r="L108" s="108"/>
      <c r="M108" s="108"/>
    </row>
    <row r="109" spans="1:13" s="100" customFormat="1">
      <c r="A109" s="107"/>
      <c r="B109" s="154"/>
      <c r="C109" s="154"/>
      <c r="F109" s="154"/>
      <c r="G109" s="154"/>
      <c r="H109" s="154"/>
      <c r="I109" s="154"/>
      <c r="J109" s="143"/>
      <c r="K109" s="151"/>
      <c r="L109" s="108"/>
      <c r="M109" s="108"/>
    </row>
    <row r="110" spans="1:13" s="100" customFormat="1">
      <c r="A110" s="107"/>
      <c r="B110" s="154"/>
      <c r="C110" s="154"/>
      <c r="F110" s="154"/>
      <c r="G110" s="154"/>
      <c r="H110" s="154"/>
      <c r="I110" s="154"/>
      <c r="J110" s="143"/>
      <c r="K110" s="151"/>
      <c r="L110" s="108"/>
      <c r="M110" s="108"/>
    </row>
    <row r="111" spans="1:13" s="100" customFormat="1">
      <c r="A111" s="107"/>
      <c r="B111" s="154"/>
      <c r="C111" s="154"/>
      <c r="F111" s="154"/>
      <c r="G111" s="154"/>
      <c r="H111" s="154"/>
      <c r="I111" s="154"/>
      <c r="J111" s="143"/>
      <c r="K111" s="151"/>
      <c r="L111" s="108"/>
      <c r="M111" s="108"/>
    </row>
    <row r="112" spans="1:13" s="100" customFormat="1">
      <c r="A112" s="107"/>
      <c r="B112" s="154"/>
      <c r="C112" s="154"/>
      <c r="F112" s="154"/>
      <c r="G112" s="154"/>
      <c r="H112" s="154"/>
      <c r="I112" s="154"/>
      <c r="J112" s="143"/>
      <c r="K112" s="151"/>
      <c r="L112" s="108"/>
      <c r="M112" s="108"/>
    </row>
    <row r="113" spans="1:13" s="100" customFormat="1">
      <c r="A113" s="107"/>
      <c r="B113" s="154"/>
      <c r="C113" s="154"/>
      <c r="F113" s="154"/>
      <c r="G113" s="154"/>
      <c r="H113" s="154"/>
      <c r="I113" s="154"/>
      <c r="J113" s="143"/>
      <c r="K113" s="151"/>
      <c r="L113" s="108"/>
      <c r="M113" s="108"/>
    </row>
    <row r="114" spans="1:13" s="100" customFormat="1">
      <c r="A114" s="107"/>
      <c r="B114" s="154"/>
      <c r="C114" s="154"/>
      <c r="F114" s="154"/>
      <c r="G114" s="154"/>
      <c r="H114" s="154"/>
      <c r="I114" s="154"/>
      <c r="J114" s="143"/>
      <c r="K114" s="151"/>
      <c r="L114" s="108"/>
      <c r="M114" s="108"/>
    </row>
    <row r="115" spans="1:13" s="100" customFormat="1">
      <c r="A115" s="107"/>
      <c r="B115" s="154"/>
      <c r="C115" s="154"/>
      <c r="F115" s="154"/>
      <c r="G115" s="154"/>
      <c r="H115" s="154"/>
      <c r="I115" s="154"/>
      <c r="J115" s="143"/>
      <c r="K115" s="151"/>
      <c r="L115" s="108"/>
      <c r="M115" s="108"/>
    </row>
    <row r="116" spans="1:13" s="100" customFormat="1">
      <c r="A116" s="107"/>
      <c r="B116" s="154"/>
      <c r="C116" s="154"/>
      <c r="F116" s="154"/>
      <c r="G116" s="154"/>
      <c r="H116" s="154"/>
      <c r="I116" s="154"/>
      <c r="J116" s="143"/>
      <c r="K116" s="151"/>
      <c r="L116" s="108"/>
      <c r="M116" s="108"/>
    </row>
    <row r="117" spans="1:13" s="100" customFormat="1">
      <c r="A117" s="107"/>
      <c r="B117" s="154"/>
      <c r="C117" s="154"/>
      <c r="F117" s="154"/>
      <c r="G117" s="154"/>
      <c r="H117" s="154"/>
      <c r="I117" s="154"/>
      <c r="J117" s="143"/>
      <c r="K117" s="151"/>
      <c r="L117" s="108"/>
      <c r="M117" s="108"/>
    </row>
    <row r="118" spans="1:13" s="100" customFormat="1">
      <c r="A118" s="107"/>
      <c r="B118" s="154"/>
      <c r="C118" s="154"/>
      <c r="F118" s="154"/>
      <c r="G118" s="154"/>
      <c r="H118" s="154"/>
      <c r="I118" s="154"/>
      <c r="J118" s="143"/>
      <c r="K118" s="151"/>
      <c r="L118" s="108"/>
      <c r="M118" s="108"/>
    </row>
    <row r="119" spans="1:13" s="100" customFormat="1">
      <c r="A119" s="107"/>
      <c r="B119" s="154"/>
      <c r="C119" s="154"/>
      <c r="F119" s="154"/>
      <c r="G119" s="154"/>
      <c r="H119" s="154"/>
      <c r="I119" s="154"/>
      <c r="J119" s="143"/>
      <c r="K119" s="151"/>
      <c r="L119" s="108"/>
      <c r="M119" s="108"/>
    </row>
    <row r="120" spans="1:13" s="100" customFormat="1">
      <c r="A120" s="107"/>
      <c r="B120" s="154"/>
      <c r="C120" s="154"/>
      <c r="F120" s="154"/>
      <c r="G120" s="154"/>
      <c r="H120" s="154"/>
      <c r="I120" s="154"/>
      <c r="J120" s="143"/>
      <c r="K120" s="151"/>
      <c r="L120" s="108"/>
      <c r="M120" s="108"/>
    </row>
    <row r="121" spans="1:13" s="100" customFormat="1">
      <c r="A121" s="107"/>
      <c r="B121" s="154"/>
      <c r="C121" s="154"/>
      <c r="F121" s="154"/>
      <c r="G121" s="154"/>
      <c r="H121" s="154"/>
      <c r="I121" s="154"/>
      <c r="J121" s="143"/>
      <c r="K121" s="151"/>
      <c r="L121" s="108"/>
      <c r="M121" s="108"/>
    </row>
    <row r="122" spans="1:13" s="100" customFormat="1">
      <c r="A122" s="107"/>
      <c r="B122" s="154"/>
      <c r="C122" s="154"/>
      <c r="F122" s="154"/>
      <c r="G122" s="154"/>
      <c r="H122" s="154"/>
      <c r="I122" s="154"/>
      <c r="J122" s="143"/>
      <c r="K122" s="151"/>
      <c r="L122" s="108"/>
      <c r="M122" s="108"/>
    </row>
    <row r="123" spans="1:13" s="100" customFormat="1">
      <c r="A123" s="107"/>
      <c r="B123" s="154"/>
      <c r="C123" s="154"/>
      <c r="F123" s="154"/>
      <c r="G123" s="154"/>
      <c r="H123" s="154"/>
      <c r="I123" s="154"/>
      <c r="J123" s="143"/>
      <c r="K123" s="151"/>
      <c r="L123" s="108"/>
      <c r="M123" s="108"/>
    </row>
    <row r="124" spans="1:13" s="100" customFormat="1">
      <c r="A124" s="107"/>
      <c r="B124" s="154"/>
      <c r="C124" s="154"/>
      <c r="F124" s="154"/>
      <c r="G124" s="154"/>
      <c r="H124" s="154"/>
      <c r="I124" s="154"/>
      <c r="J124" s="143"/>
      <c r="K124" s="151"/>
      <c r="L124" s="108"/>
      <c r="M124" s="108"/>
    </row>
    <row r="125" spans="1:13" s="100" customFormat="1">
      <c r="A125" s="107"/>
      <c r="B125" s="154"/>
      <c r="C125" s="154"/>
      <c r="F125" s="154"/>
      <c r="G125" s="154"/>
      <c r="H125" s="154"/>
      <c r="I125" s="154"/>
      <c r="J125" s="143"/>
      <c r="K125" s="151"/>
      <c r="L125" s="108"/>
      <c r="M125" s="108"/>
    </row>
    <row r="126" spans="1:13" s="100" customFormat="1">
      <c r="A126" s="107"/>
      <c r="B126" s="154"/>
      <c r="C126" s="154"/>
      <c r="F126" s="154"/>
      <c r="G126" s="154"/>
      <c r="H126" s="154"/>
      <c r="I126" s="154"/>
      <c r="J126" s="143"/>
      <c r="K126" s="151"/>
      <c r="L126" s="108"/>
      <c r="M126" s="108"/>
    </row>
    <row r="127" spans="1:13" s="100" customFormat="1">
      <c r="A127" s="107"/>
      <c r="B127" s="154"/>
      <c r="C127" s="154"/>
      <c r="F127" s="154"/>
      <c r="G127" s="154"/>
      <c r="H127" s="154"/>
      <c r="I127" s="154"/>
      <c r="J127" s="143"/>
      <c r="K127" s="151"/>
      <c r="L127" s="108"/>
      <c r="M127" s="108"/>
    </row>
    <row r="128" spans="1:13" s="100" customFormat="1">
      <c r="A128" s="107"/>
      <c r="B128" s="154"/>
      <c r="C128" s="154"/>
      <c r="F128" s="154"/>
      <c r="G128" s="154"/>
      <c r="H128" s="154"/>
      <c r="I128" s="154"/>
      <c r="J128" s="143"/>
      <c r="K128" s="151"/>
      <c r="L128" s="108"/>
      <c r="M128" s="108"/>
    </row>
    <row r="129" spans="1:13" s="100" customFormat="1">
      <c r="A129" s="107"/>
      <c r="B129" s="154"/>
      <c r="C129" s="154"/>
      <c r="F129" s="154"/>
      <c r="G129" s="154"/>
      <c r="H129" s="154"/>
      <c r="I129" s="154"/>
      <c r="J129" s="143"/>
      <c r="K129" s="151"/>
      <c r="L129" s="108"/>
      <c r="M129" s="108"/>
    </row>
    <row r="130" spans="1:13" s="100" customFormat="1">
      <c r="A130" s="107"/>
      <c r="B130" s="154"/>
      <c r="C130" s="154"/>
      <c r="F130" s="154"/>
      <c r="G130" s="154"/>
      <c r="H130" s="154"/>
      <c r="I130" s="154"/>
      <c r="J130" s="143"/>
      <c r="K130" s="151"/>
      <c r="L130" s="108"/>
      <c r="M130" s="108"/>
    </row>
    <row r="131" spans="1:13" s="100" customFormat="1">
      <c r="A131" s="107"/>
      <c r="B131" s="154"/>
      <c r="C131" s="154"/>
      <c r="F131" s="154"/>
      <c r="G131" s="154"/>
      <c r="H131" s="154"/>
      <c r="I131" s="154"/>
      <c r="J131" s="143"/>
      <c r="K131" s="151"/>
      <c r="L131" s="108"/>
      <c r="M131" s="108"/>
    </row>
    <row r="132" spans="1:13" s="100" customFormat="1">
      <c r="A132" s="107"/>
      <c r="B132" s="154"/>
      <c r="C132" s="154"/>
      <c r="F132" s="154"/>
      <c r="G132" s="154"/>
      <c r="H132" s="154"/>
      <c r="I132" s="154"/>
      <c r="J132" s="143"/>
      <c r="K132" s="151"/>
      <c r="L132" s="108"/>
      <c r="M132" s="108"/>
    </row>
    <row r="133" spans="1:13" s="100" customFormat="1">
      <c r="A133" s="107"/>
      <c r="B133" s="154"/>
      <c r="C133" s="154"/>
      <c r="F133" s="154"/>
      <c r="G133" s="154"/>
      <c r="H133" s="154"/>
      <c r="I133" s="154"/>
      <c r="J133" s="143"/>
      <c r="K133" s="151"/>
      <c r="L133" s="108"/>
      <c r="M133" s="108"/>
    </row>
    <row r="134" spans="1:13" s="100" customFormat="1">
      <c r="A134" s="107"/>
      <c r="B134" s="154"/>
      <c r="C134" s="154"/>
      <c r="F134" s="154"/>
      <c r="G134" s="154"/>
      <c r="H134" s="154"/>
      <c r="I134" s="154"/>
      <c r="J134" s="143"/>
      <c r="K134" s="151"/>
      <c r="L134" s="108"/>
      <c r="M134" s="108"/>
    </row>
    <row r="135" spans="1:13" s="100" customFormat="1">
      <c r="A135" s="107"/>
      <c r="B135" s="154"/>
      <c r="C135" s="154"/>
      <c r="F135" s="154"/>
      <c r="G135" s="154"/>
      <c r="H135" s="154"/>
      <c r="I135" s="154"/>
      <c r="J135" s="143"/>
      <c r="K135" s="151"/>
      <c r="L135" s="108"/>
      <c r="M135" s="108"/>
    </row>
    <row r="136" spans="1:13" s="100" customFormat="1">
      <c r="A136" s="107"/>
      <c r="B136" s="154"/>
      <c r="C136" s="154"/>
      <c r="F136" s="154"/>
      <c r="G136" s="154"/>
      <c r="H136" s="154"/>
      <c r="I136" s="154"/>
      <c r="J136" s="143"/>
      <c r="K136" s="151"/>
      <c r="L136" s="108"/>
      <c r="M136" s="108"/>
    </row>
    <row r="137" spans="1:13" s="100" customFormat="1">
      <c r="A137" s="107"/>
      <c r="B137" s="154"/>
      <c r="C137" s="154"/>
      <c r="F137" s="154"/>
      <c r="G137" s="154"/>
      <c r="H137" s="154"/>
      <c r="I137" s="154"/>
      <c r="J137" s="143"/>
      <c r="K137" s="151"/>
      <c r="L137" s="108"/>
      <c r="M137" s="108"/>
    </row>
    <row r="138" spans="1:13" s="100" customFormat="1">
      <c r="A138" s="107"/>
      <c r="B138" s="154"/>
      <c r="C138" s="154"/>
      <c r="F138" s="154"/>
      <c r="G138" s="154"/>
      <c r="H138" s="154"/>
      <c r="I138" s="154"/>
      <c r="J138" s="143"/>
      <c r="K138" s="151"/>
      <c r="L138" s="108"/>
      <c r="M138" s="108"/>
    </row>
    <row r="139" spans="1:13" s="100" customFormat="1">
      <c r="A139" s="107"/>
      <c r="B139" s="154"/>
      <c r="C139" s="154"/>
      <c r="F139" s="154"/>
      <c r="G139" s="154"/>
      <c r="H139" s="154"/>
      <c r="I139" s="154"/>
      <c r="J139" s="143"/>
      <c r="K139" s="151"/>
      <c r="L139" s="108"/>
      <c r="M139" s="108"/>
    </row>
    <row r="140" spans="1:13" s="100" customFormat="1">
      <c r="A140" s="107"/>
      <c r="B140" s="154"/>
      <c r="C140" s="154"/>
      <c r="F140" s="154"/>
      <c r="G140" s="154"/>
      <c r="H140" s="154"/>
      <c r="I140" s="154"/>
      <c r="J140" s="143"/>
      <c r="K140" s="151"/>
      <c r="L140" s="108"/>
      <c r="M140" s="108"/>
    </row>
    <row r="141" spans="1:13" s="100" customFormat="1">
      <c r="A141" s="107"/>
      <c r="B141" s="154"/>
      <c r="C141" s="154"/>
      <c r="F141" s="154"/>
      <c r="G141" s="154"/>
      <c r="H141" s="154"/>
      <c r="I141" s="154"/>
      <c r="J141" s="143"/>
      <c r="K141" s="151"/>
      <c r="L141" s="108"/>
      <c r="M141" s="108"/>
    </row>
    <row r="142" spans="1:13" s="100" customFormat="1">
      <c r="A142" s="107"/>
      <c r="B142" s="154"/>
      <c r="C142" s="154"/>
      <c r="F142" s="154"/>
      <c r="G142" s="154"/>
      <c r="H142" s="154"/>
      <c r="I142" s="154"/>
      <c r="J142" s="143"/>
      <c r="K142" s="151"/>
      <c r="L142" s="108"/>
      <c r="M142" s="108"/>
    </row>
    <row r="143" spans="1:13" s="100" customFormat="1">
      <c r="A143" s="107"/>
      <c r="B143" s="154"/>
      <c r="C143" s="154"/>
      <c r="F143" s="154"/>
      <c r="G143" s="154"/>
      <c r="H143" s="154"/>
      <c r="I143" s="154"/>
      <c r="J143" s="143"/>
      <c r="K143" s="151"/>
      <c r="L143" s="108"/>
      <c r="M143" s="108"/>
    </row>
    <row r="144" spans="1:13" s="100" customFormat="1">
      <c r="A144" s="107"/>
      <c r="B144" s="154"/>
      <c r="C144" s="154"/>
      <c r="F144" s="154"/>
      <c r="G144" s="154"/>
      <c r="H144" s="154"/>
      <c r="I144" s="154"/>
      <c r="J144" s="143"/>
      <c r="K144" s="151"/>
      <c r="L144" s="108"/>
      <c r="M144" s="108"/>
    </row>
    <row r="145" spans="1:13" s="100" customFormat="1">
      <c r="A145" s="107"/>
      <c r="B145" s="154"/>
      <c r="C145" s="154"/>
      <c r="F145" s="154"/>
      <c r="G145" s="154"/>
      <c r="H145" s="154"/>
      <c r="I145" s="154"/>
      <c r="J145" s="143"/>
      <c r="K145" s="151"/>
      <c r="L145" s="108"/>
      <c r="M145" s="108"/>
    </row>
    <row r="146" spans="1:13" s="100" customFormat="1">
      <c r="A146" s="107"/>
      <c r="B146" s="154"/>
      <c r="C146" s="154"/>
      <c r="F146" s="154"/>
      <c r="G146" s="154"/>
      <c r="H146" s="154"/>
      <c r="I146" s="154"/>
      <c r="J146" s="143"/>
      <c r="K146" s="151"/>
      <c r="L146" s="108"/>
      <c r="M146" s="108"/>
    </row>
    <row r="147" spans="1:13" s="100" customFormat="1">
      <c r="A147" s="107"/>
      <c r="B147" s="154"/>
      <c r="C147" s="154"/>
      <c r="F147" s="154"/>
      <c r="G147" s="154"/>
      <c r="H147" s="154"/>
      <c r="I147" s="154"/>
      <c r="J147" s="143"/>
      <c r="K147" s="151"/>
      <c r="L147" s="108"/>
      <c r="M147" s="108"/>
    </row>
    <row r="148" spans="1:13" s="100" customFormat="1">
      <c r="A148" s="107"/>
      <c r="B148" s="154"/>
      <c r="C148" s="154"/>
      <c r="F148" s="154"/>
      <c r="G148" s="154"/>
      <c r="H148" s="154"/>
      <c r="I148" s="154"/>
      <c r="J148" s="143"/>
      <c r="K148" s="151"/>
      <c r="L148" s="108"/>
      <c r="M148" s="108"/>
    </row>
    <row r="149" spans="1:13" s="100" customFormat="1">
      <c r="A149" s="107"/>
      <c r="B149" s="154"/>
      <c r="C149" s="154"/>
      <c r="F149" s="154"/>
      <c r="G149" s="154"/>
      <c r="H149" s="154"/>
      <c r="I149" s="154"/>
      <c r="J149" s="143"/>
      <c r="K149" s="151"/>
      <c r="L149" s="108"/>
      <c r="M149" s="108"/>
    </row>
    <row r="150" spans="1:13" s="100" customFormat="1">
      <c r="A150" s="107"/>
      <c r="B150" s="154"/>
      <c r="C150" s="154"/>
      <c r="F150" s="154"/>
      <c r="G150" s="154"/>
      <c r="H150" s="154"/>
      <c r="I150" s="154"/>
      <c r="J150" s="143"/>
      <c r="K150" s="151"/>
      <c r="L150" s="108"/>
      <c r="M150" s="108"/>
    </row>
  </sheetData>
  <sheetProtection insertColumns="0" insertRows="0" deleteColumns="0" deleteRows="0" sort="0" autoFilter="0"/>
  <autoFilter ref="A4:M4" xr:uid="{00000000-0009-0000-0000-00000600000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2">
    <pageSetUpPr fitToPage="1"/>
  </sheetPr>
  <dimension ref="A1:N57"/>
  <sheetViews>
    <sheetView zoomScale="70" zoomScaleNormal="70" workbookViewId="0">
      <pane xSplit="2" ySplit="4" topLeftCell="C5" activePane="bottomRight" state="frozen"/>
      <selection pane="topRight" activeCell="C1" sqref="C1"/>
      <selection pane="bottomLeft" activeCell="A5" sqref="A5"/>
      <selection pane="bottomRight" activeCell="B5" sqref="B5"/>
    </sheetView>
  </sheetViews>
  <sheetFormatPr defaultRowHeight="15"/>
  <cols>
    <col min="1" max="1" width="14.42578125" customWidth="1"/>
    <col min="2" max="2" width="48.85546875" customWidth="1"/>
    <col min="3" max="3" width="34.7109375" customWidth="1"/>
    <col min="4" max="4" width="14.85546875" style="1" customWidth="1"/>
    <col min="5" max="5" width="33.28515625" style="133" customWidth="1"/>
    <col min="6" max="6" width="11.28515625" style="133" customWidth="1"/>
    <col min="7" max="7" width="67.140625" style="133" customWidth="1"/>
    <col min="8" max="8" width="76.7109375" style="133" customWidth="1"/>
    <col min="9" max="9" width="20.42578125" style="107" customWidth="1"/>
    <col min="10" max="10" width="37.7109375" style="133" customWidth="1"/>
    <col min="11" max="11" width="23.140625" style="263" customWidth="1"/>
  </cols>
  <sheetData>
    <row r="1" spans="1:11" ht="22.5">
      <c r="A1" s="54" t="s">
        <v>2463</v>
      </c>
      <c r="D1" s="7"/>
    </row>
    <row r="2" spans="1:11" ht="22.5">
      <c r="A2" s="55" t="s">
        <v>23</v>
      </c>
      <c r="D2"/>
    </row>
    <row r="3" spans="1:11" ht="15.75" thickBot="1">
      <c r="D3"/>
    </row>
    <row r="4" spans="1:11" ht="38.25">
      <c r="A4" s="84" t="s">
        <v>7</v>
      </c>
      <c r="B4" s="83" t="s">
        <v>1434</v>
      </c>
      <c r="C4" s="83" t="s">
        <v>32</v>
      </c>
      <c r="D4" s="83" t="s">
        <v>1366</v>
      </c>
      <c r="E4" s="242" t="s">
        <v>1583</v>
      </c>
      <c r="F4" s="242" t="s">
        <v>1584</v>
      </c>
      <c r="G4" s="242" t="s">
        <v>1585</v>
      </c>
      <c r="H4" s="242" t="s">
        <v>1586</v>
      </c>
      <c r="I4" s="243" t="s">
        <v>1587</v>
      </c>
      <c r="J4" s="243" t="s">
        <v>1720</v>
      </c>
      <c r="K4" s="94" t="s">
        <v>1905</v>
      </c>
    </row>
    <row r="5" spans="1:11" s="1" customFormat="1" ht="63.75">
      <c r="A5" s="234">
        <v>1001</v>
      </c>
      <c r="B5" s="90" t="str">
        <f>VLOOKUP(A5,Fielddefinitions!A:B,2,FALSE)</f>
        <v>Trade Item Identification GTIN</v>
      </c>
      <c r="C5" s="90" t="str">
        <f>VLOOKUP(A5,Fielddefinitions!A:R,18,FALSE)</f>
        <v>gtin</v>
      </c>
      <c r="D5" s="90" t="str">
        <f>VLOOKUP(A5,Fielddefinitions!A:N,14,FALSE)</f>
        <v>Yes</v>
      </c>
      <c r="E5" s="90" t="s">
        <v>1588</v>
      </c>
      <c r="F5" s="90">
        <v>14</v>
      </c>
      <c r="G5" s="90" t="s">
        <v>1619</v>
      </c>
      <c r="H5" s="90" t="s">
        <v>1733</v>
      </c>
      <c r="I5" s="120" t="s">
        <v>1544</v>
      </c>
      <c r="J5" s="88" t="s">
        <v>1773</v>
      </c>
      <c r="K5" s="120" t="s">
        <v>1906</v>
      </c>
    </row>
    <row r="6" spans="1:11" s="1" customFormat="1">
      <c r="A6" s="234">
        <v>1003</v>
      </c>
      <c r="B6" s="90" t="str">
        <f>VLOOKUP(A6,Fielddefinitions!A:B,2,FALSE)</f>
        <v>Additional Trade Item Identification</v>
      </c>
      <c r="C6" s="90" t="str">
        <f>VLOOKUP(A6,Fielddefinitions!A:R,18,FALSE)</f>
        <v>additionalTradeItemIdentification</v>
      </c>
      <c r="D6" s="90" t="str">
        <f>VLOOKUP(A6,Fielddefinitions!A:N,14,FALSE)</f>
        <v>No</v>
      </c>
      <c r="E6" s="139" t="s">
        <v>1209</v>
      </c>
      <c r="F6" s="139" t="s">
        <v>1209</v>
      </c>
      <c r="G6" s="139" t="s">
        <v>1209</v>
      </c>
      <c r="H6" s="139" t="s">
        <v>1209</v>
      </c>
      <c r="I6" s="120" t="s">
        <v>1209</v>
      </c>
      <c r="J6" s="139" t="s">
        <v>1209</v>
      </c>
      <c r="K6" s="120" t="s">
        <v>1906</v>
      </c>
    </row>
    <row r="7" spans="1:11" s="1" customFormat="1" ht="15" customHeight="1">
      <c r="A7" s="109" t="s">
        <v>1363</v>
      </c>
      <c r="B7" s="90" t="str">
        <f>VLOOKUP(A7,Fielddefinitions!A:B,2,FALSE)</f>
        <v>Additional Trade Item Identification Type</v>
      </c>
      <c r="C7" s="90" t="str">
        <f>VLOOKUP(A7,Fielddefinitions!A:R,18,FALSE)</f>
        <v>additionalTradeItemIdentificationTypeCode</v>
      </c>
      <c r="D7" s="90" t="str">
        <f>VLOOKUP(A7,Fielddefinitions!A:N,14,FALSE)</f>
        <v>No</v>
      </c>
      <c r="E7" s="139" t="s">
        <v>1209</v>
      </c>
      <c r="F7" s="139" t="s">
        <v>1209</v>
      </c>
      <c r="G7" s="139" t="s">
        <v>1209</v>
      </c>
      <c r="H7" s="139" t="s">
        <v>1209</v>
      </c>
      <c r="I7" s="120" t="s">
        <v>1209</v>
      </c>
      <c r="J7" s="139" t="s">
        <v>1209</v>
      </c>
      <c r="K7" s="120" t="s">
        <v>1906</v>
      </c>
    </row>
    <row r="8" spans="1:11" s="1" customFormat="1" ht="25.5">
      <c r="A8" s="234">
        <v>1004</v>
      </c>
      <c r="B8" s="90" t="str">
        <f>VLOOKUP(A8,Fielddefinitions!A:B,2,FALSE)</f>
        <v>Target Market Country Code</v>
      </c>
      <c r="C8" s="90" t="str">
        <f>VLOOKUP(A8,Fielddefinitions!A:R,18,FALSE)</f>
        <v>targetMarketCountryCode</v>
      </c>
      <c r="D8" s="90" t="str">
        <f>VLOOKUP(A8,Fielddefinitions!A:N,14,FALSE)</f>
        <v>Yes</v>
      </c>
      <c r="E8" s="90" t="s">
        <v>1408</v>
      </c>
      <c r="F8" s="90">
        <v>80</v>
      </c>
      <c r="G8" s="90" t="s">
        <v>1618</v>
      </c>
      <c r="H8" s="90" t="s">
        <v>1716</v>
      </c>
      <c r="I8" s="120" t="s">
        <v>1544</v>
      </c>
      <c r="J8" s="120">
        <v>826</v>
      </c>
      <c r="K8" s="120" t="s">
        <v>1906</v>
      </c>
    </row>
    <row r="9" spans="1:11" s="1" customFormat="1" ht="120">
      <c r="A9" s="236">
        <v>1005</v>
      </c>
      <c r="B9" s="90" t="str">
        <f>VLOOKUP(A9,Fielddefinitions!A:B,2,FALSE)</f>
        <v>Trade Item Unit Descriptor</v>
      </c>
      <c r="C9" s="90" t="str">
        <f>VLOOKUP(A9,Fielddefinitions!A:R,18,FALSE)</f>
        <v>tradeItemUnitDescriptorCode</v>
      </c>
      <c r="D9" s="90" t="str">
        <f>VLOOKUP(A9,Fielddefinitions!A:N,14,FALSE)</f>
        <v>Yes</v>
      </c>
      <c r="E9" s="90" t="s">
        <v>1634</v>
      </c>
      <c r="F9" s="90" t="s">
        <v>1751</v>
      </c>
      <c r="G9" s="90" t="s">
        <v>1635</v>
      </c>
      <c r="H9" s="244" t="s">
        <v>1753</v>
      </c>
      <c r="I9" s="120" t="s">
        <v>1544</v>
      </c>
      <c r="J9" s="120" t="s">
        <v>1752</v>
      </c>
      <c r="K9" s="120" t="s">
        <v>1906</v>
      </c>
    </row>
    <row r="10" spans="1:11" s="1" customFormat="1" ht="25.5">
      <c r="A10" s="234">
        <v>1006</v>
      </c>
      <c r="B10" s="90" t="str">
        <f>VLOOKUP(A10,Fielddefinitions!A:B,2,FALSE)</f>
        <v>Is Trade Item A Base Unit</v>
      </c>
      <c r="C10" s="90" t="str">
        <f>VLOOKUP(A10,Fielddefinitions!A:R,18,FALSE)</f>
        <v>isTradeItemABaseUnit</v>
      </c>
      <c r="D10" s="90" t="str">
        <f>VLOOKUP(A10,Fielddefinitions!A:N,14,FALSE)</f>
        <v>Yes</v>
      </c>
      <c r="E10" s="90" t="s">
        <v>1213</v>
      </c>
      <c r="F10" s="90" t="s">
        <v>64</v>
      </c>
      <c r="G10" s="90" t="s">
        <v>1628</v>
      </c>
      <c r="H10" s="90" t="s">
        <v>1770</v>
      </c>
      <c r="I10" s="120" t="s">
        <v>1544</v>
      </c>
      <c r="J10" s="120" t="s">
        <v>1721</v>
      </c>
      <c r="K10" s="120" t="s">
        <v>1906</v>
      </c>
    </row>
    <row r="11" spans="1:11" s="1" customFormat="1" ht="38.25">
      <c r="A11" s="234">
        <v>1007</v>
      </c>
      <c r="B11" s="90" t="str">
        <f>VLOOKUP(A11,Fielddefinitions!A:B,2,FALSE)</f>
        <v>Is Trade Item A Consumer Unit</v>
      </c>
      <c r="C11" s="90" t="str">
        <f>VLOOKUP(A11,Fielddefinitions!A:R,18,FALSE)</f>
        <v>isTradeItemAConsumerUnit</v>
      </c>
      <c r="D11" s="90" t="str">
        <f>VLOOKUP(A11,Fielddefinitions!A:N,14,FALSE)</f>
        <v>Yes</v>
      </c>
      <c r="E11" s="90" t="s">
        <v>1214</v>
      </c>
      <c r="F11" s="90" t="s">
        <v>64</v>
      </c>
      <c r="G11" s="90" t="s">
        <v>1629</v>
      </c>
      <c r="H11" s="90" t="s">
        <v>1754</v>
      </c>
      <c r="I11" s="120" t="s">
        <v>1544</v>
      </c>
      <c r="J11" s="120" t="s">
        <v>1721</v>
      </c>
      <c r="K11" s="120" t="s">
        <v>1906</v>
      </c>
    </row>
    <row r="12" spans="1:11" s="1" customFormat="1" ht="76.5">
      <c r="A12" s="234">
        <v>1008</v>
      </c>
      <c r="B12" s="90" t="str">
        <f>VLOOKUP(A12,Fielddefinitions!A:B,2,FALSE)</f>
        <v>Is Trade Item An Orderable Unit</v>
      </c>
      <c r="C12" s="90" t="str">
        <f>VLOOKUP(A12,Fielddefinitions!A:R,18,FALSE)</f>
        <v>isTradeItemAnOrderableUnit</v>
      </c>
      <c r="D12" s="90" t="str">
        <f>VLOOKUP(A12,Fielddefinitions!A:N,14,FALSE)</f>
        <v>Yes</v>
      </c>
      <c r="E12" s="90" t="s">
        <v>1217</v>
      </c>
      <c r="F12" s="90" t="s">
        <v>64</v>
      </c>
      <c r="G12" s="90" t="s">
        <v>1630</v>
      </c>
      <c r="H12" s="90" t="s">
        <v>1757</v>
      </c>
      <c r="I12" s="120" t="s">
        <v>1544</v>
      </c>
      <c r="J12" s="120" t="s">
        <v>1721</v>
      </c>
      <c r="K12" s="120" t="s">
        <v>1906</v>
      </c>
    </row>
    <row r="13" spans="1:11" s="1" customFormat="1" ht="51">
      <c r="A13" s="234">
        <v>1009</v>
      </c>
      <c r="B13" s="90" t="str">
        <f>VLOOKUP(A13,Fielddefinitions!A:B,2,FALSE)</f>
        <v>Is Trade Item A Despatch Unit</v>
      </c>
      <c r="C13" s="90" t="str">
        <f>VLOOKUP(A13,Fielddefinitions!A:R,18,FALSE)</f>
        <v>isTradeItemADespatchUnit</v>
      </c>
      <c r="D13" s="90" t="str">
        <f>VLOOKUP(A13,Fielddefinitions!A:N,14,FALSE)</f>
        <v>Yes</v>
      </c>
      <c r="E13" s="90" t="s">
        <v>1218</v>
      </c>
      <c r="F13" s="90" t="s">
        <v>64</v>
      </c>
      <c r="G13" s="90" t="s">
        <v>1382</v>
      </c>
      <c r="H13" s="90" t="s">
        <v>1755</v>
      </c>
      <c r="I13" s="120" t="s">
        <v>1544</v>
      </c>
      <c r="J13" s="120" t="s">
        <v>1721</v>
      </c>
      <c r="K13" s="120" t="s">
        <v>1906</v>
      </c>
    </row>
    <row r="14" spans="1:11" s="1" customFormat="1" ht="51">
      <c r="A14" s="234">
        <v>1010</v>
      </c>
      <c r="B14" s="90" t="str">
        <f>VLOOKUP(A14,Fielddefinitions!A:B,2,FALSE)</f>
        <v>Is Trade Item An Invoice Unit</v>
      </c>
      <c r="C14" s="90" t="str">
        <f>VLOOKUP(A14,Fielddefinitions!A:R,18,FALSE)</f>
        <v>isTradeItemAnInvoiceUnit</v>
      </c>
      <c r="D14" s="90" t="str">
        <f>VLOOKUP(A14,Fielddefinitions!A:N,14,FALSE)</f>
        <v>Yes</v>
      </c>
      <c r="E14" s="90" t="s">
        <v>1219</v>
      </c>
      <c r="F14" s="90" t="s">
        <v>64</v>
      </c>
      <c r="G14" s="90" t="s">
        <v>1383</v>
      </c>
      <c r="H14" s="90" t="s">
        <v>1756</v>
      </c>
      <c r="I14" s="120" t="s">
        <v>1544</v>
      </c>
      <c r="J14" s="120" t="s">
        <v>1721</v>
      </c>
      <c r="K14" s="120" t="s">
        <v>1906</v>
      </c>
    </row>
    <row r="15" spans="1:11" s="1" customFormat="1">
      <c r="A15" s="234">
        <v>1011</v>
      </c>
      <c r="B15" s="90" t="str">
        <f>VLOOKUP(A15,Fielddefinitions!A:B,2,FALSE)</f>
        <v>Is Trade Item A Variable Unit</v>
      </c>
      <c r="C15" s="90" t="str">
        <f>VLOOKUP(A15,Fielddefinitions!A:R,18,FALSE)</f>
        <v>isTradeItemAVariableUnit</v>
      </c>
      <c r="D15" s="90" t="str">
        <f>VLOOKUP(A15,Fielddefinitions!A:N,14,FALSE)</f>
        <v>Yes</v>
      </c>
      <c r="E15" s="139" t="s">
        <v>1209</v>
      </c>
      <c r="F15" s="139"/>
      <c r="G15" s="139"/>
      <c r="H15" s="139"/>
      <c r="I15" s="120" t="s">
        <v>1209</v>
      </c>
      <c r="J15" s="139" t="s">
        <v>1209</v>
      </c>
      <c r="K15" s="120" t="s">
        <v>1906</v>
      </c>
    </row>
    <row r="16" spans="1:11" s="1" customFormat="1" ht="76.5">
      <c r="A16" s="234">
        <v>1013</v>
      </c>
      <c r="B16" s="90" t="str">
        <f>VLOOKUP(A16,Fielddefinitions!A:B,2,FALSE)</f>
        <v>Effective Date Time</v>
      </c>
      <c r="C16" s="90" t="str">
        <f>VLOOKUP(A16,Fielddefinitions!A:R,18,FALSE)</f>
        <v>effectiveDateTime</v>
      </c>
      <c r="D16" s="90" t="str">
        <f>VLOOKUP(A16,Fielddefinitions!A:N,14,FALSE)</f>
        <v>Yes</v>
      </c>
      <c r="E16" s="90" t="s">
        <v>1410</v>
      </c>
      <c r="F16" s="90">
        <v>24</v>
      </c>
      <c r="G16" s="90" t="s">
        <v>1626</v>
      </c>
      <c r="H16" s="90" t="s">
        <v>1740</v>
      </c>
      <c r="I16" s="120" t="s">
        <v>1544</v>
      </c>
      <c r="J16" s="120" t="s">
        <v>1741</v>
      </c>
      <c r="K16" s="120" t="s">
        <v>1906</v>
      </c>
    </row>
    <row r="17" spans="1:14" s="1" customFormat="1">
      <c r="A17" s="234">
        <v>1017</v>
      </c>
      <c r="B17" s="90" t="str">
        <f>VLOOKUP(A17,Fielddefinitions!A:B,2,FALSE)</f>
        <v>Start Availability Date Time</v>
      </c>
      <c r="C17" s="90" t="str">
        <f>VLOOKUP(A17,Fielddefinitions!A:R,18,FALSE)</f>
        <v>startAvailabilityDateTime</v>
      </c>
      <c r="D17" s="90" t="str">
        <f>VLOOKUP(A17,Fielddefinitions!A:N,14,FALSE)</f>
        <v>Yes</v>
      </c>
      <c r="E17" s="139" t="s">
        <v>1209</v>
      </c>
      <c r="F17" s="139" t="s">
        <v>1209</v>
      </c>
      <c r="G17" s="139" t="s">
        <v>1209</v>
      </c>
      <c r="H17" s="139" t="s">
        <v>1209</v>
      </c>
      <c r="I17" s="120" t="s">
        <v>1209</v>
      </c>
      <c r="J17" s="139" t="s">
        <v>1209</v>
      </c>
      <c r="K17" s="120" t="s">
        <v>1906</v>
      </c>
    </row>
    <row r="18" spans="1:14" s="1" customFormat="1" ht="102">
      <c r="A18" s="234">
        <v>1018</v>
      </c>
      <c r="B18" s="90" t="str">
        <f>VLOOKUP(A18,Fielddefinitions!A:B,2,FALSE)</f>
        <v>End Availability Date Time</v>
      </c>
      <c r="C18" s="90" t="str">
        <f>VLOOKUP(A18,Fielddefinitions!A:R,18,FALSE)</f>
        <v>endAvailabilityDateTime</v>
      </c>
      <c r="D18" s="90" t="str">
        <f>VLOOKUP(A18,Fielddefinitions!A:N,14,FALSE)</f>
        <v>No</v>
      </c>
      <c r="E18" s="90" t="s">
        <v>1421</v>
      </c>
      <c r="F18" s="90">
        <v>24</v>
      </c>
      <c r="G18" s="90" t="s">
        <v>1627</v>
      </c>
      <c r="H18" s="90" t="s">
        <v>1743</v>
      </c>
      <c r="I18" s="120" t="s">
        <v>1606</v>
      </c>
      <c r="J18" s="120" t="s">
        <v>1742</v>
      </c>
      <c r="K18" s="120" t="s">
        <v>1906</v>
      </c>
    </row>
    <row r="19" spans="1:14" s="1" customFormat="1" ht="25.5">
      <c r="A19" s="234">
        <v>1019</v>
      </c>
      <c r="B19" s="90" t="str">
        <f>VLOOKUP(A19,Fielddefinitions!A:B,2,FALSE)</f>
        <v>Global Product Classification: GPC Brick</v>
      </c>
      <c r="C19" s="90" t="str">
        <f>VLOOKUP(A19,Fielddefinitions!A:R,18,FALSE)</f>
        <v>gpcCategoryCode</v>
      </c>
      <c r="D19" s="90" t="str">
        <f>VLOOKUP(A19,Fielddefinitions!A:N,14,FALSE)</f>
        <v>Yes</v>
      </c>
      <c r="E19" s="90" t="s">
        <v>1722</v>
      </c>
      <c r="F19" s="90">
        <v>8</v>
      </c>
      <c r="G19" s="90" t="s">
        <v>1620</v>
      </c>
      <c r="H19" s="90" t="s">
        <v>1732</v>
      </c>
      <c r="I19" s="120" t="s">
        <v>1544</v>
      </c>
      <c r="J19" s="139" t="s">
        <v>1209</v>
      </c>
      <c r="K19" s="120" t="s">
        <v>1906</v>
      </c>
    </row>
    <row r="20" spans="1:14" s="1" customFormat="1" ht="51">
      <c r="A20" s="234">
        <v>1020</v>
      </c>
      <c r="B20" s="90" t="str">
        <f>VLOOKUP(A20,Fielddefinitions!A:B,2,FALSE)</f>
        <v>Information Provider GLN</v>
      </c>
      <c r="C20" s="90" t="str">
        <f>VLOOKUP(A20,Fielddefinitions!A:R,18,FALSE)</f>
        <v>gln</v>
      </c>
      <c r="D20" s="90" t="str">
        <f>VLOOKUP(A20,Fielddefinitions!A:N,14,FALSE)</f>
        <v>Yes</v>
      </c>
      <c r="E20" s="90" t="s">
        <v>1765</v>
      </c>
      <c r="F20" s="90">
        <v>13</v>
      </c>
      <c r="G20" s="90" t="s">
        <v>1642</v>
      </c>
      <c r="H20" s="90" t="s">
        <v>1776</v>
      </c>
      <c r="I20" s="120" t="s">
        <v>1544</v>
      </c>
      <c r="J20" s="245">
        <v>7332430000002</v>
      </c>
      <c r="K20" s="120" t="s">
        <v>1907</v>
      </c>
    </row>
    <row r="21" spans="1:14" s="1" customFormat="1" ht="42" customHeight="1">
      <c r="A21" s="109" t="s">
        <v>1480</v>
      </c>
      <c r="B21" s="90" t="str">
        <f>VLOOKUP(A21,Fielddefinitions!A:B,2,FALSE)</f>
        <v>Information Provider Name</v>
      </c>
      <c r="C21" s="90" t="str">
        <f>VLOOKUP(A21,Fielddefinitions!A:R,18,FALSE)</f>
        <v>partyName</v>
      </c>
      <c r="D21" s="90" t="str">
        <f>VLOOKUP(A21,Fielddefinitions!A:N,14,FALSE)</f>
        <v>Yes</v>
      </c>
      <c r="E21" s="90" t="s">
        <v>1746</v>
      </c>
      <c r="F21" s="90">
        <v>200</v>
      </c>
      <c r="G21" s="90" t="s">
        <v>1745</v>
      </c>
      <c r="H21" s="90" t="s">
        <v>1780</v>
      </c>
      <c r="I21" s="120" t="s">
        <v>1544</v>
      </c>
      <c r="J21" s="120" t="s">
        <v>1730</v>
      </c>
      <c r="K21" s="120" t="s">
        <v>1907</v>
      </c>
    </row>
    <row r="22" spans="1:14" s="1" customFormat="1" ht="128.25" customHeight="1">
      <c r="A22" s="234">
        <v>1021</v>
      </c>
      <c r="B22" s="90" t="str">
        <f>VLOOKUP(A22,Fielddefinitions!A:B,2,FALSE)</f>
        <v>Brand Name</v>
      </c>
      <c r="C22" s="90" t="str">
        <f>VLOOKUP(A22,Fielddefinitions!A:R,18,FALSE)</f>
        <v>brandName</v>
      </c>
      <c r="D22" s="90" t="str">
        <f>VLOOKUP(A22,Fielddefinitions!A:N,14,FALSE)</f>
        <v>No</v>
      </c>
      <c r="E22" s="90" t="s">
        <v>1216</v>
      </c>
      <c r="F22" s="90">
        <v>70</v>
      </c>
      <c r="G22" s="90" t="s">
        <v>1625</v>
      </c>
      <c r="H22" s="90" t="s">
        <v>1731</v>
      </c>
      <c r="I22" s="120" t="s">
        <v>1544</v>
      </c>
      <c r="J22" s="120" t="s">
        <v>1727</v>
      </c>
      <c r="K22" s="120" t="s">
        <v>1907</v>
      </c>
    </row>
    <row r="23" spans="1:14" s="1" customFormat="1">
      <c r="A23" s="234">
        <v>1023</v>
      </c>
      <c r="B23" s="90" t="str">
        <f>VLOOKUP(A23,Fielddefinitions!A:B,2,FALSE)</f>
        <v>Functional Name</v>
      </c>
      <c r="C23" s="90" t="str">
        <f>VLOOKUP(A23,Fielddefinitions!A:R,18,FALSE)</f>
        <v>functionalName</v>
      </c>
      <c r="D23" s="90" t="str">
        <f>VLOOKUP(A23,Fielddefinitions!A:N,14,FALSE)</f>
        <v>No</v>
      </c>
      <c r="E23" s="101"/>
      <c r="F23" s="101"/>
      <c r="G23" s="139"/>
      <c r="H23" s="101"/>
      <c r="I23" s="120" t="s">
        <v>1209</v>
      </c>
      <c r="J23" s="101"/>
      <c r="K23" s="120" t="s">
        <v>1907</v>
      </c>
      <c r="L23" s="101"/>
      <c r="M23" s="101"/>
      <c r="N23" s="101"/>
    </row>
    <row r="24" spans="1:14" s="1" customFormat="1" ht="25.5">
      <c r="A24" s="236">
        <v>1024</v>
      </c>
      <c r="B24" s="90" t="str">
        <f>VLOOKUP(A24,Fielddefinitions!A:B,2,FALSE)</f>
        <v>Additional Trade Item Description</v>
      </c>
      <c r="C24" s="90" t="str">
        <f>VLOOKUP(A24,Fielddefinitions!A:R,18,FALSE)</f>
        <v>additionalTradeItemDescription</v>
      </c>
      <c r="D24" s="90" t="str">
        <f>VLOOKUP(A24,Fielddefinitions!A:N,14,FALSE)</f>
        <v>No</v>
      </c>
      <c r="E24" s="90" t="s">
        <v>1499</v>
      </c>
      <c r="F24" s="90">
        <v>500</v>
      </c>
      <c r="G24" s="90" t="s">
        <v>1621</v>
      </c>
      <c r="H24" s="90" t="s">
        <v>1736</v>
      </c>
      <c r="I24" s="120" t="s">
        <v>1540</v>
      </c>
      <c r="J24" s="120" t="s">
        <v>1735</v>
      </c>
      <c r="K24" s="120" t="s">
        <v>1907</v>
      </c>
    </row>
    <row r="25" spans="1:14" s="1" customFormat="1" ht="25.5">
      <c r="A25" s="115" t="s">
        <v>1147</v>
      </c>
      <c r="B25" s="90" t="str">
        <f>VLOOKUP(A25,Fielddefinitions!A:B,2,FALSE)</f>
        <v>Additional Trade Item Description - Language Code</v>
      </c>
      <c r="C25" s="90" t="str">
        <f>VLOOKUP(A25,Fielddefinitions!A:R,18,FALSE)</f>
        <v>languageCode</v>
      </c>
      <c r="D25" s="90" t="str">
        <f>VLOOKUP(A25,Fielddefinitions!A:N,14,FALSE)</f>
        <v>No</v>
      </c>
      <c r="E25" s="90" t="s">
        <v>1623</v>
      </c>
      <c r="F25" s="139"/>
      <c r="G25" s="90" t="s">
        <v>1622</v>
      </c>
      <c r="H25" s="90" t="s">
        <v>1624</v>
      </c>
      <c r="I25" s="120" t="s">
        <v>1540</v>
      </c>
      <c r="J25" s="120" t="s">
        <v>1737</v>
      </c>
      <c r="K25" s="120" t="s">
        <v>1907</v>
      </c>
    </row>
    <row r="26" spans="1:14" ht="51">
      <c r="A26" s="234">
        <v>1027</v>
      </c>
      <c r="B26" s="90" t="str">
        <f>VLOOKUP(A26,Fielddefinitions!A:B,2,FALSE)</f>
        <v>Trade Item Description</v>
      </c>
      <c r="C26" s="90" t="str">
        <f>VLOOKUP(A26,Fielddefinitions!A:R,18,FALSE)</f>
        <v>tradeItemDescription</v>
      </c>
      <c r="D26" s="90" t="str">
        <f>VLOOKUP(A26,Fielddefinitions!A:N,14,FALSE)</f>
        <v>No</v>
      </c>
      <c r="E26" s="90" t="s">
        <v>1596</v>
      </c>
      <c r="F26" s="90">
        <v>200</v>
      </c>
      <c r="G26" s="90" t="s">
        <v>1633</v>
      </c>
      <c r="H26" s="90" t="s">
        <v>1739</v>
      </c>
      <c r="I26" s="120" t="s">
        <v>1544</v>
      </c>
      <c r="J26" s="120" t="s">
        <v>1738</v>
      </c>
      <c r="K26" s="120" t="s">
        <v>1907</v>
      </c>
    </row>
    <row r="27" spans="1:14">
      <c r="A27" s="239" t="s">
        <v>1646</v>
      </c>
      <c r="B27" s="90" t="str">
        <f>VLOOKUP(A27,Fielddefinitions!A:B,2,FALSE)</f>
        <v>Trade Item Description - Language Code</v>
      </c>
      <c r="C27" s="90" t="str">
        <f>VLOOKUP(A27,Fielddefinitions!A:R,18,FALSE)</f>
        <v>languageCode</v>
      </c>
      <c r="D27" s="90" t="str">
        <f>VLOOKUP(A27,Fielddefinitions!A:N,14,FALSE)</f>
        <v>No</v>
      </c>
      <c r="E27" s="101"/>
      <c r="F27" s="139"/>
      <c r="G27" s="139"/>
      <c r="H27" s="139"/>
      <c r="I27" s="120" t="s">
        <v>1544</v>
      </c>
      <c r="J27" s="120" t="s">
        <v>1737</v>
      </c>
      <c r="K27" s="120" t="s">
        <v>1907</v>
      </c>
    </row>
    <row r="28" spans="1:14" s="1" customFormat="1" ht="63.75">
      <c r="A28" s="234">
        <v>1031</v>
      </c>
      <c r="B28" s="90" t="str">
        <f>VLOOKUP(A28,Fielddefinitions!A:B,2,FALSE)</f>
        <v>Has Batch Number</v>
      </c>
      <c r="C28" s="90" t="str">
        <f>VLOOKUP(A28,Fielddefinitions!A:R,18,FALSE)</f>
        <v>hasBatchNumber</v>
      </c>
      <c r="D28" s="90" t="str">
        <f>VLOOKUP(A28,Fielddefinitions!A:N,14,FALSE)</f>
        <v>No</v>
      </c>
      <c r="E28" s="90" t="s">
        <v>1717</v>
      </c>
      <c r="F28" s="90" t="s">
        <v>64</v>
      </c>
      <c r="G28" s="90" t="s">
        <v>1636</v>
      </c>
      <c r="H28" s="90" t="s">
        <v>1718</v>
      </c>
      <c r="I28" s="120" t="s">
        <v>1544</v>
      </c>
      <c r="J28" s="120" t="s">
        <v>1721</v>
      </c>
      <c r="K28" s="120" t="s">
        <v>1907</v>
      </c>
    </row>
    <row r="29" spans="1:14" s="1" customFormat="1" ht="63.75">
      <c r="A29" s="234">
        <v>1032</v>
      </c>
      <c r="B29" s="90" t="str">
        <f>VLOOKUP(A29,Fielddefinitions!A:B,2,FALSE)</f>
        <v>Serial Number Location Code</v>
      </c>
      <c r="C29" s="90" t="str">
        <f>VLOOKUP(A29,Fielddefinitions!A:R,18,FALSE)</f>
        <v>serialNumberLocationCode</v>
      </c>
      <c r="D29" s="90" t="str">
        <f>VLOOKUP(A29,Fielddefinitions!A:N,14,FALSE)</f>
        <v>No</v>
      </c>
      <c r="E29" s="90" t="s">
        <v>1419</v>
      </c>
      <c r="F29" s="90" t="s">
        <v>1750</v>
      </c>
      <c r="G29" s="90" t="s">
        <v>1277</v>
      </c>
      <c r="H29" s="90" t="s">
        <v>1637</v>
      </c>
      <c r="I29" s="120" t="s">
        <v>1606</v>
      </c>
      <c r="J29" s="120" t="s">
        <v>1062</v>
      </c>
      <c r="K29" s="120" t="s">
        <v>1907</v>
      </c>
    </row>
    <row r="30" spans="1:14" s="1" customFormat="1">
      <c r="A30" s="234">
        <v>1037</v>
      </c>
      <c r="B30" s="90" t="str">
        <f>VLOOKUP(A30,Fielddefinitions!A:B,2,FALSE)</f>
        <v>Net Content</v>
      </c>
      <c r="C30" s="90" t="str">
        <f>VLOOKUP(A30,Fielddefinitions!A:R,18,FALSE)</f>
        <v>netContent</v>
      </c>
      <c r="D30" s="90" t="str">
        <f>VLOOKUP(A30,Fielddefinitions!A:N,14,FALSE)</f>
        <v>No</v>
      </c>
      <c r="E30" s="101"/>
      <c r="F30" s="101"/>
      <c r="G30" s="139"/>
      <c r="H30" s="101"/>
      <c r="I30" s="120" t="s">
        <v>1209</v>
      </c>
      <c r="J30" s="138"/>
      <c r="K30" s="101"/>
      <c r="L30" s="101"/>
      <c r="M30" s="101"/>
    </row>
    <row r="31" spans="1:14" s="1" customFormat="1">
      <c r="A31" s="234" t="s">
        <v>2419</v>
      </c>
      <c r="B31" s="90" t="str">
        <f>VLOOKUP(A31,Fielddefinitions!A:B,2,FALSE)</f>
        <v>Net Content UOM</v>
      </c>
      <c r="C31" s="90" t="str">
        <f>VLOOKUP(A31,Fielddefinitions!A:R,18,FALSE)</f>
        <v>measurementUnitCode</v>
      </c>
      <c r="D31" s="90" t="str">
        <f>VLOOKUP(A31,Fielddefinitions!A:N,14,FALSE)</f>
        <v>No</v>
      </c>
      <c r="E31" s="101"/>
      <c r="F31" s="101"/>
      <c r="G31" s="139"/>
      <c r="H31" s="101"/>
      <c r="I31" s="120" t="s">
        <v>1209</v>
      </c>
      <c r="J31" s="138"/>
      <c r="K31" s="101"/>
      <c r="L31" s="101"/>
      <c r="M31" s="101"/>
    </row>
    <row r="32" spans="1:14" s="1" customFormat="1" ht="25.5">
      <c r="A32" s="234">
        <v>1048</v>
      </c>
      <c r="B32" s="90" t="str">
        <f>VLOOKUP(A32,Fielddefinitions!A:B,2,FALSE)</f>
        <v>Trade Item Date On Packaging Type Code</v>
      </c>
      <c r="C32" s="90" t="str">
        <f>VLOOKUP(A32,Fielddefinitions!A:R,18,FALSE)</f>
        <v>tradeItemDateOnPackagingTypeCode</v>
      </c>
      <c r="D32" s="90" t="str">
        <f>VLOOKUP(A32,Fielddefinitions!A:N,14,FALSE)</f>
        <v>No</v>
      </c>
      <c r="E32" s="90" t="s">
        <v>1418</v>
      </c>
      <c r="F32" s="90" t="s">
        <v>1751</v>
      </c>
      <c r="G32" s="90" t="s">
        <v>1758</v>
      </c>
      <c r="H32" s="90" t="s">
        <v>1759</v>
      </c>
      <c r="I32" s="120" t="s">
        <v>1540</v>
      </c>
      <c r="J32" s="120" t="s">
        <v>1063</v>
      </c>
      <c r="K32" s="99" t="s">
        <v>1907</v>
      </c>
    </row>
    <row r="33" spans="1:11" s="1" customFormat="1">
      <c r="A33" s="234">
        <v>1049</v>
      </c>
      <c r="B33" s="90" t="str">
        <f>VLOOKUP(A33,Fielddefinitions!A:B,2,FALSE)</f>
        <v>Contact Type Code</v>
      </c>
      <c r="C33" s="90" t="str">
        <f>VLOOKUP(A33,Fielddefinitions!A:R,18,FALSE)</f>
        <v>contactTypeCode</v>
      </c>
      <c r="D33" s="90" t="str">
        <f>VLOOKUP(A33,Fielddefinitions!A:N,14,FALSE)</f>
        <v>No</v>
      </c>
      <c r="E33" s="139" t="s">
        <v>1209</v>
      </c>
      <c r="F33" s="139" t="s">
        <v>1209</v>
      </c>
      <c r="G33" s="139" t="s">
        <v>1209</v>
      </c>
      <c r="H33" s="139" t="s">
        <v>1209</v>
      </c>
      <c r="I33" s="120" t="s">
        <v>1209</v>
      </c>
      <c r="J33" s="139" t="s">
        <v>1209</v>
      </c>
      <c r="K33" s="99"/>
    </row>
    <row r="34" spans="1:11" s="1" customFormat="1">
      <c r="A34" s="109" t="s">
        <v>1482</v>
      </c>
      <c r="B34" s="90" t="str">
        <f>VLOOKUP(A34,Fielddefinitions!A:B,2,FALSE)</f>
        <v>Communication Channel Code</v>
      </c>
      <c r="C34" s="90" t="str">
        <f>VLOOKUP(A34,Fielddefinitions!A:R,18,FALSE)</f>
        <v>communicationChannelCode</v>
      </c>
      <c r="D34" s="90" t="str">
        <f>VLOOKUP(A34,Fielddefinitions!A:N,14,FALSE)</f>
        <v>No</v>
      </c>
      <c r="E34" s="139" t="s">
        <v>1209</v>
      </c>
      <c r="F34" s="139" t="s">
        <v>1209</v>
      </c>
      <c r="G34" s="139" t="s">
        <v>1209</v>
      </c>
      <c r="H34" s="139" t="s">
        <v>1209</v>
      </c>
      <c r="I34" s="120" t="s">
        <v>1209</v>
      </c>
      <c r="J34" s="139" t="s">
        <v>1209</v>
      </c>
      <c r="K34" s="99"/>
    </row>
    <row r="35" spans="1:11" s="1" customFormat="1">
      <c r="A35" s="109" t="s">
        <v>1483</v>
      </c>
      <c r="B35" s="90" t="str">
        <f>VLOOKUP(A35,Fielddefinitions!A:B,2,FALSE)</f>
        <v>Communication Channel Link</v>
      </c>
      <c r="C35" s="90" t="str">
        <f>VLOOKUP(A35,Fielddefinitions!A:R,18,FALSE)</f>
        <v>communicationValue</v>
      </c>
      <c r="D35" s="90" t="str">
        <f>VLOOKUP(A35,Fielddefinitions!A:N,14,FALSE)</f>
        <v>No</v>
      </c>
      <c r="E35" s="139" t="s">
        <v>1209</v>
      </c>
      <c r="F35" s="139" t="s">
        <v>1209</v>
      </c>
      <c r="G35" s="139" t="s">
        <v>1209</v>
      </c>
      <c r="H35" s="139" t="s">
        <v>1209</v>
      </c>
      <c r="I35" s="120" t="s">
        <v>1209</v>
      </c>
      <c r="J35" s="139" t="s">
        <v>1209</v>
      </c>
      <c r="K35" s="99"/>
    </row>
    <row r="36" spans="1:11" s="1" customFormat="1" ht="51">
      <c r="A36" s="234">
        <v>1051</v>
      </c>
      <c r="B36" s="90" t="str">
        <f>VLOOKUP(A36,Fielddefinitions!A:B,2,FALSE)</f>
        <v>Does Trade Item Contain Latex</v>
      </c>
      <c r="C36" s="90" t="str">
        <f>VLOOKUP(A36,Fielddefinitions!A:R,18,FALSE)</f>
        <v>doesTradeItemContainLatex</v>
      </c>
      <c r="D36" s="90" t="str">
        <f>VLOOKUP(A36,Fielddefinitions!A:N,14,FALSE)</f>
        <v>No</v>
      </c>
      <c r="E36" s="90" t="s">
        <v>1422</v>
      </c>
      <c r="F36" s="90" t="s">
        <v>1750</v>
      </c>
      <c r="G36" s="90" t="s">
        <v>1641</v>
      </c>
      <c r="H36" s="90" t="s">
        <v>1724</v>
      </c>
      <c r="I36" s="120" t="s">
        <v>1544</v>
      </c>
      <c r="J36" s="120" t="s">
        <v>1723</v>
      </c>
      <c r="K36" s="99" t="s">
        <v>1907</v>
      </c>
    </row>
    <row r="37" spans="1:11" s="1" customFormat="1" ht="38.25">
      <c r="A37" s="234">
        <v>1054</v>
      </c>
      <c r="B37" s="90" t="str">
        <f>VLOOKUP(A37,Fielddefinitions!A:B,2,FALSE)</f>
        <v>MRI Compatibility Code</v>
      </c>
      <c r="C37" s="90" t="str">
        <f>VLOOKUP(A37,Fielddefinitions!A:R,18,FALSE)</f>
        <v>mRICompatibilityCode</v>
      </c>
      <c r="D37" s="90" t="str">
        <f>VLOOKUP(A37,Fielddefinitions!A:N,14,FALSE)</f>
        <v>No</v>
      </c>
      <c r="E37" s="90" t="s">
        <v>1725</v>
      </c>
      <c r="F37" s="139" t="s">
        <v>1209</v>
      </c>
      <c r="G37" s="90" t="s">
        <v>1283</v>
      </c>
      <c r="H37" s="90" t="s">
        <v>1726</v>
      </c>
      <c r="I37" s="120" t="s">
        <v>1544</v>
      </c>
      <c r="J37" s="120" t="s">
        <v>1066</v>
      </c>
      <c r="K37" s="99" t="s">
        <v>1907</v>
      </c>
    </row>
    <row r="38" spans="1:11" s="1" customFormat="1" ht="25.5">
      <c r="A38" s="234">
        <v>1058</v>
      </c>
      <c r="B38" s="90" t="str">
        <f>VLOOKUP(A38,Fielddefinitions!A:B,2,FALSE)</f>
        <v>Initial Manufacturer Sterilisation Code</v>
      </c>
      <c r="C38" s="90" t="str">
        <f>VLOOKUP(A38,Fielddefinitions!A:R,18,FALSE)</f>
        <v>initialManufacturerSterilisationCode</v>
      </c>
      <c r="D38" s="90" t="str">
        <f>VLOOKUP(A38,Fielddefinitions!A:N,14,FALSE)</f>
        <v>No</v>
      </c>
      <c r="E38" s="139" t="s">
        <v>1209</v>
      </c>
      <c r="F38" s="139" t="s">
        <v>1209</v>
      </c>
      <c r="G38" s="139" t="s">
        <v>1209</v>
      </c>
      <c r="H38" s="139" t="s">
        <v>1209</v>
      </c>
      <c r="I38" s="120" t="s">
        <v>1606</v>
      </c>
      <c r="J38" s="139" t="s">
        <v>1209</v>
      </c>
      <c r="K38" s="99" t="s">
        <v>1907</v>
      </c>
    </row>
    <row r="39" spans="1:11" s="1" customFormat="1" ht="102">
      <c r="A39" s="109" t="s">
        <v>1463</v>
      </c>
      <c r="B39" s="90" t="str">
        <f>VLOOKUP(A39,Fielddefinitions!A:B,2,FALSE)</f>
        <v>Initial Sterilisation Prior to Use Code</v>
      </c>
      <c r="C39" s="90" t="str">
        <f>VLOOKUP(A39,Fielddefinitions!A:R,18,FALSE)</f>
        <v>initialSterilisationPriorToUseCode</v>
      </c>
      <c r="D39" s="90" t="str">
        <f>VLOOKUP(A39,Fielddefinitions!A:N,14,FALSE)</f>
        <v>No</v>
      </c>
      <c r="E39" s="90" t="s">
        <v>1639</v>
      </c>
      <c r="F39" s="90" t="s">
        <v>1750</v>
      </c>
      <c r="G39" s="90" t="s">
        <v>1640</v>
      </c>
      <c r="H39" s="90" t="s">
        <v>1762</v>
      </c>
      <c r="I39" s="120" t="s">
        <v>1540</v>
      </c>
      <c r="J39" s="120" t="s">
        <v>1761</v>
      </c>
      <c r="K39" s="99" t="s">
        <v>1907</v>
      </c>
    </row>
    <row r="40" spans="1:11" s="1" customFormat="1" ht="76.5">
      <c r="A40" s="234">
        <v>1061</v>
      </c>
      <c r="B40" s="90" t="str">
        <f>VLOOKUP(A40,Fielddefinitions!A:B,2,FALSE)</f>
        <v>Manufacturer Declared Reusability Type Code</v>
      </c>
      <c r="C40" s="90" t="str">
        <f>VLOOKUP(A40,Fielddefinitions!A:R,18,FALSE)</f>
        <v>manufacturerDeclaredReusabilityTypeCode</v>
      </c>
      <c r="D40" s="90" t="str">
        <f>VLOOKUP(A40,Fielddefinitions!A:N,14,FALSE)</f>
        <v>No</v>
      </c>
      <c r="E40" s="90" t="s">
        <v>1638</v>
      </c>
      <c r="F40" s="90" t="s">
        <v>1750</v>
      </c>
      <c r="G40" s="90" t="s">
        <v>1286</v>
      </c>
      <c r="H40" s="90" t="s">
        <v>1760</v>
      </c>
      <c r="I40" s="120" t="s">
        <v>1544</v>
      </c>
      <c r="J40" s="120" t="s">
        <v>1069</v>
      </c>
      <c r="K40" s="99" t="s">
        <v>1907</v>
      </c>
    </row>
    <row r="41" spans="1:11" s="1" customFormat="1" ht="14.25" customHeight="1">
      <c r="A41" s="234">
        <v>1062</v>
      </c>
      <c r="B41" s="90" t="str">
        <f>VLOOKUP(A41,Fielddefinitions!A:B,2,FALSE)</f>
        <v>FDA Unit of use GTIN</v>
      </c>
      <c r="C41" s="90" t="str">
        <f>VLOOKUP(A41,Fielddefinitions!A:R,18,FALSE)</f>
        <v>fDAUnitOfUse</v>
      </c>
      <c r="D41" s="90" t="str">
        <f>VLOOKUP(A41,Fielddefinitions!A:N,14,FALSE)</f>
        <v>No</v>
      </c>
      <c r="E41" s="139" t="s">
        <v>1209</v>
      </c>
      <c r="F41" s="139" t="s">
        <v>1209</v>
      </c>
      <c r="G41" s="139" t="s">
        <v>1209</v>
      </c>
      <c r="H41" s="139" t="s">
        <v>1209</v>
      </c>
      <c r="I41" s="120" t="s">
        <v>1209</v>
      </c>
      <c r="J41" s="139" t="s">
        <v>1209</v>
      </c>
      <c r="K41" s="99"/>
    </row>
    <row r="42" spans="1:11" s="1" customFormat="1" ht="38.25">
      <c r="A42" s="234">
        <v>1067</v>
      </c>
      <c r="B42" s="90" t="str">
        <f>VLOOKUP(A42,Fielddefinitions!A:B,2,FALSE)</f>
        <v>Brand Owner GLN</v>
      </c>
      <c r="C42" s="90" t="str">
        <f>VLOOKUP(A42,Fielddefinitions!A:R,18,FALSE)</f>
        <v>gln</v>
      </c>
      <c r="D42" s="90" t="str">
        <f>VLOOKUP(A42,Fielddefinitions!A:N,14,FALSE)</f>
        <v>No</v>
      </c>
      <c r="E42" s="90" t="s">
        <v>1728</v>
      </c>
      <c r="F42" s="90">
        <v>13</v>
      </c>
      <c r="G42" s="90" t="s">
        <v>1631</v>
      </c>
      <c r="H42" s="90" t="s">
        <v>1777</v>
      </c>
      <c r="I42" s="120" t="s">
        <v>1544</v>
      </c>
      <c r="J42" s="245">
        <v>7332551883980</v>
      </c>
      <c r="K42" s="99" t="s">
        <v>1907</v>
      </c>
    </row>
    <row r="43" spans="1:11" s="1" customFormat="1" ht="44.25" customHeight="1">
      <c r="A43" s="234">
        <v>1068</v>
      </c>
      <c r="B43" s="90" t="str">
        <f>VLOOKUP(A43,Fielddefinitions!A:B,2,FALSE)</f>
        <v>Brand Owner Name</v>
      </c>
      <c r="C43" s="90" t="str">
        <f>VLOOKUP(A43,Fielddefinitions!A:R,18,FALSE)</f>
        <v>partyName</v>
      </c>
      <c r="D43" s="90" t="str">
        <f>VLOOKUP(A43,Fielddefinitions!A:N,14,FALSE)</f>
        <v>No</v>
      </c>
      <c r="E43" s="90" t="s">
        <v>1729</v>
      </c>
      <c r="F43" s="90">
        <v>70</v>
      </c>
      <c r="G43" s="90" t="s">
        <v>1632</v>
      </c>
      <c r="H43" s="90" t="s">
        <v>1734</v>
      </c>
      <c r="I43" s="120" t="s">
        <v>1544</v>
      </c>
      <c r="J43" s="120" t="s">
        <v>1730</v>
      </c>
      <c r="K43" s="99" t="s">
        <v>1907</v>
      </c>
    </row>
    <row r="44" spans="1:11" s="1" customFormat="1">
      <c r="A44" s="234">
        <v>2001</v>
      </c>
      <c r="B44" s="90" t="str">
        <f>VLOOKUP(A44,Fielddefinitions!A:B,2,FALSE)</f>
        <v>FDA GUDID Publish Date</v>
      </c>
      <c r="C44" s="90" t="str">
        <f>VLOOKUP(A44,Fielddefinitions!A:R,18,FALSE)</f>
        <v>udidFirstPublicationDateTime</v>
      </c>
      <c r="D44" s="90" t="str">
        <f>VLOOKUP(A44,Fielddefinitions!A:N,14,FALSE)</f>
        <v>No</v>
      </c>
      <c r="E44" s="139" t="s">
        <v>1209</v>
      </c>
      <c r="F44" s="139" t="s">
        <v>1209</v>
      </c>
      <c r="G44" s="139"/>
      <c r="H44" s="139" t="s">
        <v>1209</v>
      </c>
      <c r="I44" s="120" t="s">
        <v>1209</v>
      </c>
      <c r="J44" s="139" t="s">
        <v>1209</v>
      </c>
      <c r="K44" s="99"/>
    </row>
    <row r="45" spans="1:11" s="1" customFormat="1" ht="66.75" customHeight="1">
      <c r="A45" s="234">
        <v>2002</v>
      </c>
      <c r="B45" s="90" t="str">
        <f>VLOOKUP(A45,Fielddefinitions!A:B,2,FALSE)</f>
        <v>Additional Party Identification</v>
      </c>
      <c r="C45" s="90" t="str">
        <f>VLOOKUP(A45,Fielddefinitions!A:R,18,FALSE)</f>
        <v>additionalPartyIdentification</v>
      </c>
      <c r="D45" s="90" t="str">
        <f>VLOOKUP(A45,Fielddefinitions!A:N,14,FALSE)</f>
        <v>No</v>
      </c>
      <c r="E45" s="90" t="s">
        <v>1617</v>
      </c>
      <c r="F45" s="90">
        <v>35</v>
      </c>
      <c r="G45" s="90" t="s">
        <v>1617</v>
      </c>
      <c r="H45" s="90" t="s">
        <v>1779</v>
      </c>
      <c r="I45" s="120" t="s">
        <v>1540</v>
      </c>
      <c r="J45" s="120">
        <v>353954290</v>
      </c>
      <c r="K45" s="99" t="s">
        <v>1907</v>
      </c>
    </row>
    <row r="46" spans="1:11" s="1" customFormat="1" ht="25.5">
      <c r="A46" s="109" t="s">
        <v>1179</v>
      </c>
      <c r="B46" s="90" t="str">
        <f>VLOOKUP(A46,Fielddefinitions!A:B,2,FALSE)</f>
        <v>Additional Party Identification Code</v>
      </c>
      <c r="C46" s="90" t="str">
        <f>VLOOKUP(A46,Fielddefinitions!A:R,18,FALSE)</f>
        <v>additionalPartyIdentificationTypeCode</v>
      </c>
      <c r="D46" s="90" t="str">
        <f>VLOOKUP(A46,Fielddefinitions!A:N,14,FALSE)</f>
        <v>Yes</v>
      </c>
      <c r="E46" s="88" t="s">
        <v>1744</v>
      </c>
      <c r="F46" s="139" t="s">
        <v>1209</v>
      </c>
      <c r="G46" s="88" t="s">
        <v>1616</v>
      </c>
      <c r="H46" s="88" t="s">
        <v>1778</v>
      </c>
      <c r="I46" s="120" t="s">
        <v>1540</v>
      </c>
      <c r="J46" s="120" t="s">
        <v>1070</v>
      </c>
      <c r="K46" s="99" t="s">
        <v>1907</v>
      </c>
    </row>
    <row r="47" spans="1:11" s="1" customFormat="1" ht="25.5">
      <c r="A47" s="234">
        <v>2005</v>
      </c>
      <c r="B47" s="90" t="str">
        <f>VLOOKUP(A47,Fielddefinitions!A:B,2,FALSE)</f>
        <v>Is Trade Item Exempt from Direct Part Marking</v>
      </c>
      <c r="C47" s="90" t="str">
        <f>VLOOKUP(A47,Fielddefinitions!A:R,18,FALSE)</f>
        <v>isTradeItemExemptFromDirectPartMarking</v>
      </c>
      <c r="D47" s="90" t="str">
        <f>VLOOKUP(A47,Fielddefinitions!A:N,14,FALSE)</f>
        <v>No</v>
      </c>
      <c r="E47" s="139" t="s">
        <v>1209</v>
      </c>
      <c r="F47" s="139" t="s">
        <v>1209</v>
      </c>
      <c r="G47" s="139"/>
      <c r="H47" s="139" t="s">
        <v>1209</v>
      </c>
      <c r="I47" s="120" t="s">
        <v>1209</v>
      </c>
      <c r="J47" s="139" t="s">
        <v>1209</v>
      </c>
      <c r="K47" s="99"/>
    </row>
    <row r="48" spans="1:11" s="1" customFormat="1">
      <c r="A48" s="234">
        <v>2006</v>
      </c>
      <c r="B48" s="90" t="str">
        <f>VLOOKUP(A48,Fielddefinitions!A:B,2,FALSE)</f>
        <v>Direct Part Marking</v>
      </c>
      <c r="C48" s="90" t="str">
        <f>VLOOKUP(A48,Fielddefinitions!A:R,18,FALSE)</f>
        <v>directPartMarking</v>
      </c>
      <c r="D48" s="90" t="str">
        <f>VLOOKUP(A48,Fielddefinitions!A:N,14,FALSE)</f>
        <v>No</v>
      </c>
      <c r="E48" s="139" t="s">
        <v>1209</v>
      </c>
      <c r="F48" s="139" t="s">
        <v>1209</v>
      </c>
      <c r="G48" s="139"/>
      <c r="H48" s="139" t="s">
        <v>1209</v>
      </c>
      <c r="I48" s="120" t="s">
        <v>1209</v>
      </c>
      <c r="J48" s="139" t="s">
        <v>1209</v>
      </c>
      <c r="K48" s="99"/>
    </row>
    <row r="49" spans="1:11" s="1" customFormat="1" ht="25.5">
      <c r="A49" s="234">
        <v>2009</v>
      </c>
      <c r="B49" s="90" t="str">
        <f>VLOOKUP(A49,Fielddefinitions!A:B,2,FALSE)</f>
        <v>Exempt from FDA Pre Market Authorization</v>
      </c>
      <c r="C49" s="90" t="str">
        <f>VLOOKUP(A49,Fielddefinitions!A:R,18,FALSE)</f>
        <v>exemptFromFDAPreMarketAuthorization</v>
      </c>
      <c r="D49" s="90" t="str">
        <f>VLOOKUP(A49,Fielddefinitions!A:N,14,FALSE)</f>
        <v>No</v>
      </c>
      <c r="E49" s="139" t="s">
        <v>1209</v>
      </c>
      <c r="F49" s="139" t="s">
        <v>1209</v>
      </c>
      <c r="G49" s="139"/>
      <c r="H49" s="139" t="s">
        <v>1209</v>
      </c>
      <c r="I49" s="120" t="s">
        <v>1209</v>
      </c>
      <c r="J49" s="139" t="s">
        <v>1209</v>
      </c>
      <c r="K49" s="99"/>
    </row>
    <row r="50" spans="1:11" s="1" customFormat="1">
      <c r="A50" s="234">
        <v>2010</v>
      </c>
      <c r="B50" s="90" t="str">
        <f>VLOOKUP(A50,Fielddefinitions!A:B,2,FALSE)</f>
        <v>FDA Medical Device Listing</v>
      </c>
      <c r="C50" s="90" t="str">
        <f>VLOOKUP(A50,Fielddefinitions!A:R,18,FALSE)</f>
        <v>fDAMedicalDeviceListing</v>
      </c>
      <c r="D50" s="90" t="str">
        <f>VLOOKUP(A50,Fielddefinitions!A:N,14,FALSE)</f>
        <v>No</v>
      </c>
      <c r="E50" s="139" t="s">
        <v>1209</v>
      </c>
      <c r="F50" s="139" t="s">
        <v>1209</v>
      </c>
      <c r="G50" s="139"/>
      <c r="H50" s="139" t="s">
        <v>1209</v>
      </c>
      <c r="I50" s="120" t="s">
        <v>1209</v>
      </c>
      <c r="J50" s="139" t="s">
        <v>1209</v>
      </c>
      <c r="K50" s="99"/>
    </row>
    <row r="51" spans="1:11" s="1" customFormat="1" ht="25.5">
      <c r="A51" s="234">
        <v>2012</v>
      </c>
      <c r="B51" s="90" t="str">
        <f>VLOOKUP(A51,Fielddefinitions!A:B,2,FALSE)</f>
        <v>Donation Identification Number Marked</v>
      </c>
      <c r="C51" s="90" t="str">
        <f>VLOOKUP(A51,Fielddefinitions!A:R,18,FALSE)</f>
        <v>donationIdentificationNumberMarked</v>
      </c>
      <c r="D51" s="90" t="str">
        <f>VLOOKUP(A51,Fielddefinitions!A:N,14,FALSE)</f>
        <v>No</v>
      </c>
      <c r="E51" s="139" t="s">
        <v>1209</v>
      </c>
      <c r="F51" s="139" t="s">
        <v>1209</v>
      </c>
      <c r="G51" s="139"/>
      <c r="H51" s="139" t="s">
        <v>1209</v>
      </c>
      <c r="I51" s="120" t="s">
        <v>1209</v>
      </c>
      <c r="J51" s="139" t="s">
        <v>1209</v>
      </c>
      <c r="K51" s="99"/>
    </row>
    <row r="52" spans="1:11" s="1" customFormat="1" ht="25.5">
      <c r="A52" s="234">
        <v>2013</v>
      </c>
      <c r="B52" s="90" t="str">
        <f>VLOOKUP(A52,Fielddefinitions!A:B,2,FALSE)</f>
        <v>UDID Device Count</v>
      </c>
      <c r="C52" s="90" t="str">
        <f>VLOOKUP(A52,Fielddefinitions!A:R,18,FALSE)</f>
        <v>udidDeviceCount</v>
      </c>
      <c r="D52" s="90" t="str">
        <f>VLOOKUP(A52,Fielddefinitions!A:N,14,FALSE)</f>
        <v>No</v>
      </c>
      <c r="E52" s="139" t="s">
        <v>1209</v>
      </c>
      <c r="F52" s="139" t="s">
        <v>1209</v>
      </c>
      <c r="G52" s="139"/>
      <c r="H52" s="139" t="s">
        <v>1209</v>
      </c>
      <c r="I52" s="120" t="s">
        <v>1606</v>
      </c>
      <c r="J52" s="139" t="s">
        <v>1209</v>
      </c>
      <c r="K52" s="99" t="s">
        <v>1907</v>
      </c>
    </row>
    <row r="53" spans="1:11" s="1" customFormat="1">
      <c r="A53" s="234">
        <v>2028</v>
      </c>
      <c r="B53" s="90" t="str">
        <f>VLOOKUP(A53,Fielddefinitions!A:B,2,FALSE)</f>
        <v>DPM DI different from primary DI</v>
      </c>
      <c r="C53" s="90" t="str">
        <f>VLOOKUP(A53,Fielddefinitions!A:R,18,FALSE)</f>
        <v>N/A</v>
      </c>
      <c r="D53" s="88"/>
      <c r="E53" s="139" t="s">
        <v>1209</v>
      </c>
      <c r="F53" s="139" t="s">
        <v>1209</v>
      </c>
      <c r="G53" s="139" t="s">
        <v>1209</v>
      </c>
      <c r="H53" s="139" t="s">
        <v>1209</v>
      </c>
      <c r="I53" s="120" t="s">
        <v>1209</v>
      </c>
      <c r="J53" s="139" t="s">
        <v>1209</v>
      </c>
      <c r="K53" s="99"/>
    </row>
    <row r="54" spans="1:11" s="1" customFormat="1" ht="79.5" customHeight="1">
      <c r="A54" s="234">
        <v>2037</v>
      </c>
      <c r="B54" s="90" t="str">
        <f>VLOOKUP(A54,Fielddefinitions!A:B,2,FALSE)</f>
        <v>Additional Trade Item Classification System Code</v>
      </c>
      <c r="C54" s="90" t="str">
        <f>VLOOKUP(A54,Fielddefinitions!A:R,18,FALSE)</f>
        <v>additionalTradeItemClassificationSystemCode</v>
      </c>
      <c r="D54" s="90" t="str">
        <f>VLOOKUP(A54,Fielddefinitions!A:N,14,FALSE)</f>
        <v>No</v>
      </c>
      <c r="E54" s="90" t="s">
        <v>1539</v>
      </c>
      <c r="F54" s="90">
        <v>2</v>
      </c>
      <c r="G54" s="90" t="s">
        <v>1747</v>
      </c>
      <c r="H54" s="244" t="s">
        <v>1781</v>
      </c>
      <c r="I54" s="120" t="s">
        <v>1544</v>
      </c>
      <c r="J54" s="120">
        <v>42</v>
      </c>
      <c r="K54" s="99" t="s">
        <v>1907</v>
      </c>
    </row>
    <row r="55" spans="1:11" s="1" customFormat="1" ht="63.75">
      <c r="A55" s="109" t="s">
        <v>1554</v>
      </c>
      <c r="B55" s="90" t="str">
        <f>VLOOKUP(A55,Fielddefinitions!A:B,2,FALSE)</f>
        <v>Additional Trade Item Classification Code Value</v>
      </c>
      <c r="C55" s="90" t="str">
        <f>VLOOKUP(A55,Fielddefinitions!A:R,18,FALSE)</f>
        <v>additionalTradeItemClassificationCodeValue</v>
      </c>
      <c r="D55" s="90" t="str">
        <f>VLOOKUP(A55,Fielddefinitions!A:N,14,FALSE)</f>
        <v>No</v>
      </c>
      <c r="E55" s="90" t="s">
        <v>1542</v>
      </c>
      <c r="F55" s="90">
        <v>80</v>
      </c>
      <c r="G55" s="90" t="s">
        <v>1748</v>
      </c>
      <c r="H55" s="90" t="s">
        <v>1749</v>
      </c>
      <c r="I55" s="120" t="s">
        <v>1544</v>
      </c>
      <c r="J55" s="120">
        <v>42132205</v>
      </c>
      <c r="K55" s="99" t="s">
        <v>1907</v>
      </c>
    </row>
    <row r="56" spans="1:11" s="1" customFormat="1" ht="25.5">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90"/>
      <c r="F56" s="90"/>
      <c r="G56" s="90"/>
      <c r="H56" s="90"/>
      <c r="I56" s="120"/>
      <c r="J56" s="120"/>
      <c r="K56" s="99"/>
    </row>
    <row r="57" spans="1:11" ht="26.25" thickBot="1">
      <c r="A57" s="235">
        <v>2055</v>
      </c>
      <c r="B57" s="91" t="str">
        <f>VLOOKUP(A57,Fielddefinitions!A:B,2,FALSE)</f>
        <v>Child Trade Item Identification</v>
      </c>
      <c r="C57" s="91" t="str">
        <f>VLOOKUP(A57,Fielddefinitions!A:R,18,FALSE)</f>
        <v>ChildTradeItem/gtin</v>
      </c>
      <c r="D57" s="91" t="str">
        <f>VLOOKUP(A57,Fielddefinitions!A:N,14,FALSE)</f>
        <v>No</v>
      </c>
      <c r="E57" s="91" t="s">
        <v>1766</v>
      </c>
      <c r="F57" s="91">
        <v>14</v>
      </c>
      <c r="G57" s="91" t="s">
        <v>1767</v>
      </c>
      <c r="H57" s="91" t="s">
        <v>1768</v>
      </c>
      <c r="I57" s="91" t="s">
        <v>1769</v>
      </c>
      <c r="J57" s="269" t="s">
        <v>1774</v>
      </c>
      <c r="K57" s="269" t="s">
        <v>1907</v>
      </c>
    </row>
  </sheetData>
  <sheetProtection insertColumns="0" insertRows="0" deleteColumns="0" deleteRows="0" sort="0" autoFilter="0"/>
  <autoFilter ref="A4:I4" xr:uid="{00000000-0009-0000-0000-000007000000}"/>
  <pageMargins left="0.11811023622047245" right="0.11811023622047245" top="0.74803149606299213" bottom="0.74803149606299213" header="0.31496062992125984" footer="0.31496062992125984"/>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rgb="FFFFC000"/>
  </sheetPr>
  <dimension ref="A1:G178"/>
  <sheetViews>
    <sheetView topLeftCell="B1" zoomScale="90" zoomScaleNormal="90" workbookViewId="0">
      <pane ySplit="1" topLeftCell="A2" activePane="bottomLeft" state="frozen"/>
      <selection pane="bottomLeft" activeCell="B2" sqref="B2"/>
    </sheetView>
  </sheetViews>
  <sheetFormatPr defaultColWidth="0" defaultRowHeight="14.25"/>
  <cols>
    <col min="1" max="1" width="17.28515625" style="34" customWidth="1"/>
    <col min="2" max="2" width="68" style="184" bestFit="1" customWidth="1"/>
    <col min="3" max="3" width="12.140625" style="153" bestFit="1" customWidth="1"/>
    <col min="4" max="4" width="88.42578125" style="183" customWidth="1"/>
    <col min="5" max="5" width="56.85546875" style="65" customWidth="1"/>
    <col min="6" max="6" width="57.140625" style="65" bestFit="1" customWidth="1"/>
    <col min="7" max="7" width="9.140625" style="6" customWidth="1"/>
    <col min="8" max="16384" width="9.140625" style="6" hidden="1"/>
  </cols>
  <sheetData>
    <row r="1" spans="1:6" ht="16.5" thickTop="1" thickBot="1">
      <c r="A1" s="66" t="s">
        <v>6</v>
      </c>
      <c r="B1" s="169" t="s">
        <v>7</v>
      </c>
      <c r="C1" s="170" t="s">
        <v>8</v>
      </c>
      <c r="D1" s="171" t="s">
        <v>176</v>
      </c>
      <c r="E1" s="67"/>
      <c r="F1" s="67" t="s">
        <v>38</v>
      </c>
    </row>
    <row r="2" spans="1:6" ht="15" thickTop="1">
      <c r="A2" s="71">
        <v>10005844</v>
      </c>
      <c r="B2" s="172" t="s">
        <v>1125</v>
      </c>
      <c r="C2" s="173">
        <v>1</v>
      </c>
      <c r="D2" s="174" t="str">
        <f>+IF(A2&lt;&gt;A1,VLOOKUP(A2,Bricks!A:D,4,FALSE),"""")</f>
        <v>Medische Hulpmiddelen</v>
      </c>
      <c r="E2" s="64"/>
      <c r="F2" s="64" t="str">
        <f t="shared" ref="F2:F33" si="0">+A2&amp;B2</f>
        <v>100058441.001</v>
      </c>
    </row>
    <row r="3" spans="1:6">
      <c r="A3" s="71">
        <v>10005844</v>
      </c>
      <c r="B3" s="172" t="s">
        <v>1126</v>
      </c>
      <c r="C3" s="175">
        <v>1</v>
      </c>
      <c r="D3" s="176" t="str">
        <f>+IF(A3&lt;&gt;A2,VLOOKUP(A3,Bricks!A:D,4,FALSE),"""")</f>
        <v>"</v>
      </c>
      <c r="E3" s="64"/>
      <c r="F3" s="64" t="str">
        <f t="shared" si="0"/>
        <v>100058441.002</v>
      </c>
    </row>
    <row r="4" spans="1:6">
      <c r="A4" s="71">
        <v>10005844</v>
      </c>
      <c r="B4" s="172" t="s">
        <v>1127</v>
      </c>
      <c r="C4" s="175">
        <v>1</v>
      </c>
      <c r="D4" s="176" t="str">
        <f>+IF(A4&lt;&gt;A3,VLOOKUP(A4,Bricks!A:D,4,FALSE),"""")</f>
        <v>"</v>
      </c>
      <c r="E4" s="64"/>
      <c r="F4" s="64" t="str">
        <f t="shared" si="0"/>
        <v>100058441.003</v>
      </c>
    </row>
    <row r="5" spans="1:6">
      <c r="A5" s="71">
        <v>10005844</v>
      </c>
      <c r="B5" s="172" t="s">
        <v>1128</v>
      </c>
      <c r="C5" s="175">
        <v>1</v>
      </c>
      <c r="D5" s="176" t="str">
        <f>+IF(A5&lt;&gt;A4,VLOOKUP(A5,Bricks!A:D,4,FALSE),"""")</f>
        <v>"</v>
      </c>
      <c r="E5" s="64"/>
      <c r="F5" s="64" t="str">
        <f t="shared" si="0"/>
        <v>100058441.004</v>
      </c>
    </row>
    <row r="6" spans="1:6">
      <c r="A6" s="71">
        <v>10005844</v>
      </c>
      <c r="B6" s="177" t="s">
        <v>1129</v>
      </c>
      <c r="C6" s="175">
        <v>1</v>
      </c>
      <c r="D6" s="176" t="str">
        <f>+IF(A6&lt;&gt;A5,VLOOKUP(A6,Bricks!A:D,4,FALSE),"""")</f>
        <v>"</v>
      </c>
      <c r="E6" s="64"/>
      <c r="F6" s="64" t="str">
        <f t="shared" si="0"/>
        <v>100058441.005</v>
      </c>
    </row>
    <row r="7" spans="1:6">
      <c r="A7" s="71">
        <v>10005844</v>
      </c>
      <c r="B7" s="172" t="s">
        <v>1130</v>
      </c>
      <c r="C7" s="175">
        <v>1</v>
      </c>
      <c r="D7" s="176" t="str">
        <f>+IF(A7&lt;&gt;A6,VLOOKUP(A7,Bricks!A:D,4,FALSE),"""")</f>
        <v>"</v>
      </c>
      <c r="E7" s="64"/>
      <c r="F7" s="64" t="str">
        <f t="shared" si="0"/>
        <v>100058441.006</v>
      </c>
    </row>
    <row r="8" spans="1:6">
      <c r="A8" s="71">
        <v>10005844</v>
      </c>
      <c r="B8" s="172" t="s">
        <v>1131</v>
      </c>
      <c r="C8" s="175">
        <v>1</v>
      </c>
      <c r="D8" s="176" t="str">
        <f>+IF(A8&lt;&gt;A7,VLOOKUP(A8,Bricks!A:D,4,FALSE),"""")</f>
        <v>"</v>
      </c>
      <c r="E8" s="64"/>
      <c r="F8" s="64" t="str">
        <f t="shared" si="0"/>
        <v>100058441.007</v>
      </c>
    </row>
    <row r="9" spans="1:6">
      <c r="A9" s="71">
        <v>10005844</v>
      </c>
      <c r="B9" s="172" t="s">
        <v>1132</v>
      </c>
      <c r="C9" s="175">
        <v>1</v>
      </c>
      <c r="D9" s="176" t="str">
        <f>+IF(A9&lt;&gt;A8,VLOOKUP(A9,Bricks!A:D,4,FALSE),"""")</f>
        <v>"</v>
      </c>
      <c r="E9" s="64"/>
      <c r="F9" s="64" t="str">
        <f t="shared" si="0"/>
        <v>100058441.008</v>
      </c>
    </row>
    <row r="10" spans="1:6">
      <c r="A10" s="71">
        <v>10005844</v>
      </c>
      <c r="B10" s="172" t="s">
        <v>1133</v>
      </c>
      <c r="C10" s="175">
        <v>1</v>
      </c>
      <c r="D10" s="176" t="str">
        <f>+IF(A10&lt;&gt;A9,VLOOKUP(A10,Bricks!A:D,4,FALSE),"""")</f>
        <v>"</v>
      </c>
      <c r="E10" s="64"/>
      <c r="F10" s="64" t="str">
        <f t="shared" si="0"/>
        <v>100058441.009</v>
      </c>
    </row>
    <row r="11" spans="1:6">
      <c r="A11" s="71">
        <v>10005844</v>
      </c>
      <c r="B11" s="172" t="s">
        <v>1134</v>
      </c>
      <c r="C11" s="175">
        <v>1</v>
      </c>
      <c r="D11" s="176" t="str">
        <f>+IF(A11&lt;&gt;A10,VLOOKUP(A11,Bricks!A:D,4,FALSE),"""")</f>
        <v>"</v>
      </c>
      <c r="E11" s="64"/>
      <c r="F11" s="64" t="str">
        <f t="shared" si="0"/>
        <v>100058441.010</v>
      </c>
    </row>
    <row r="12" spans="1:6">
      <c r="A12" s="71">
        <v>10005844</v>
      </c>
      <c r="B12" s="172" t="s">
        <v>1135</v>
      </c>
      <c r="C12" s="175">
        <v>1</v>
      </c>
      <c r="D12" s="176" t="str">
        <f>+IF(A12&lt;&gt;A11,VLOOKUP(A12,Bricks!A:D,4,FALSE),"""")</f>
        <v>"</v>
      </c>
      <c r="E12" s="64"/>
      <c r="F12" s="64" t="str">
        <f t="shared" si="0"/>
        <v>100058441.011</v>
      </c>
    </row>
    <row r="13" spans="1:6">
      <c r="A13" s="71">
        <v>10005844</v>
      </c>
      <c r="B13" s="172" t="s">
        <v>1136</v>
      </c>
      <c r="C13" s="175">
        <v>1</v>
      </c>
      <c r="D13" s="176" t="str">
        <f>+IF(A13&lt;&gt;A12,VLOOKUP(A13,Bricks!A:D,4,FALSE),"""")</f>
        <v>"</v>
      </c>
      <c r="E13" s="64"/>
      <c r="F13" s="64" t="str">
        <f t="shared" si="0"/>
        <v>100058441.012</v>
      </c>
    </row>
    <row r="14" spans="1:6">
      <c r="A14" s="71">
        <v>10005844</v>
      </c>
      <c r="B14" s="172" t="s">
        <v>1137</v>
      </c>
      <c r="C14" s="175">
        <v>1</v>
      </c>
      <c r="D14" s="176" t="str">
        <f>+IF(A14&lt;&gt;A13,VLOOKUP(A14,Bricks!A:D,4,FALSE),"""")</f>
        <v>"</v>
      </c>
      <c r="E14" s="64"/>
      <c r="F14" s="64" t="str">
        <f t="shared" si="0"/>
        <v>100058441.013</v>
      </c>
    </row>
    <row r="15" spans="1:6">
      <c r="A15" s="71">
        <v>10005844</v>
      </c>
      <c r="B15" s="172" t="s">
        <v>1138</v>
      </c>
      <c r="C15" s="175">
        <v>1</v>
      </c>
      <c r="D15" s="176" t="str">
        <f>+IF(A15&lt;&gt;A14,VLOOKUP(A15,Bricks!A:D,4,FALSE),"""")</f>
        <v>"</v>
      </c>
      <c r="E15" s="64"/>
      <c r="F15" s="64" t="str">
        <f t="shared" si="0"/>
        <v>100058441.014</v>
      </c>
    </row>
    <row r="16" spans="1:6">
      <c r="A16" s="71">
        <v>10005844</v>
      </c>
      <c r="B16" s="172" t="s">
        <v>1139</v>
      </c>
      <c r="C16" s="175">
        <v>1</v>
      </c>
      <c r="D16" s="176" t="str">
        <f>+IF(A16&lt;&gt;A15,VLOOKUP(A16,Bricks!A:D,4,FALSE),"""")</f>
        <v>"</v>
      </c>
      <c r="E16" s="64"/>
      <c r="F16" s="64" t="str">
        <f t="shared" si="0"/>
        <v>100058441.015</v>
      </c>
    </row>
    <row r="17" spans="1:6">
      <c r="A17" s="71">
        <v>10005844</v>
      </c>
      <c r="B17" s="172" t="s">
        <v>1140</v>
      </c>
      <c r="C17" s="175">
        <v>1</v>
      </c>
      <c r="D17" s="176" t="str">
        <f>+IF(A17&lt;&gt;A16,VLOOKUP(A17,Bricks!A:D,4,FALSE),"""")</f>
        <v>"</v>
      </c>
      <c r="E17" s="64"/>
      <c r="F17" s="64" t="str">
        <f t="shared" si="0"/>
        <v>100058441.016</v>
      </c>
    </row>
    <row r="18" spans="1:6">
      <c r="A18" s="71">
        <v>10005844</v>
      </c>
      <c r="B18" s="178" t="s">
        <v>1141</v>
      </c>
      <c r="C18" s="175">
        <v>1</v>
      </c>
      <c r="D18" s="176" t="str">
        <f>+IF(A18&lt;&gt;A17,VLOOKUP(A18,Bricks!A:D,4,FALSE),"""")</f>
        <v>"</v>
      </c>
      <c r="E18" s="64"/>
      <c r="F18" s="64" t="str">
        <f t="shared" si="0"/>
        <v>100058441.017</v>
      </c>
    </row>
    <row r="19" spans="1:6">
      <c r="A19" s="71">
        <v>10005844</v>
      </c>
      <c r="B19" s="172" t="s">
        <v>1142</v>
      </c>
      <c r="C19" s="175">
        <v>1</v>
      </c>
      <c r="D19" s="176" t="str">
        <f>+IF(A19&lt;&gt;A18,VLOOKUP(A19,Bricks!A:D,4,FALSE),"""")</f>
        <v>"</v>
      </c>
      <c r="E19" s="64"/>
      <c r="F19" s="64" t="str">
        <f t="shared" si="0"/>
        <v>100058441.018</v>
      </c>
    </row>
    <row r="20" spans="1:6">
      <c r="A20" s="71">
        <v>10005844</v>
      </c>
      <c r="B20" s="178" t="s">
        <v>1275</v>
      </c>
      <c r="C20" s="175">
        <v>1</v>
      </c>
      <c r="D20" s="176" t="str">
        <f>+IF(A20&lt;&gt;A19,VLOOKUP(A20,Bricks!A:D,4,FALSE),"""")</f>
        <v>"</v>
      </c>
      <c r="E20" s="64"/>
      <c r="F20" s="64" t="str">
        <f t="shared" si="0"/>
        <v>100058441.019</v>
      </c>
    </row>
    <row r="21" spans="1:6">
      <c r="A21" s="71">
        <v>10005844</v>
      </c>
      <c r="B21" s="179" t="s">
        <v>1143</v>
      </c>
      <c r="C21" s="175">
        <v>1</v>
      </c>
      <c r="D21" s="176" t="str">
        <f>+IF(A21&lt;&gt;A20,VLOOKUP(A21,Bricks!A:D,4,FALSE),"""")</f>
        <v>"</v>
      </c>
      <c r="E21" s="64"/>
      <c r="F21" s="64" t="str">
        <f t="shared" si="0"/>
        <v>100058441.021</v>
      </c>
    </row>
    <row r="22" spans="1:6">
      <c r="A22" s="71">
        <v>10005844</v>
      </c>
      <c r="B22" s="179" t="s">
        <v>1144</v>
      </c>
      <c r="C22" s="175">
        <v>1</v>
      </c>
      <c r="D22" s="176" t="str">
        <f>+IF(A22&lt;&gt;A21,VLOOKUP(A22,Bricks!A:D,4,FALSE),"""")</f>
        <v>"</v>
      </c>
      <c r="E22" s="64"/>
      <c r="F22" s="64" t="str">
        <f t="shared" si="0"/>
        <v>100058441.022</v>
      </c>
    </row>
    <row r="23" spans="1:6">
      <c r="A23" s="71">
        <v>10005844</v>
      </c>
      <c r="B23" s="177" t="s">
        <v>1145</v>
      </c>
      <c r="C23" s="175">
        <v>1</v>
      </c>
      <c r="D23" s="176" t="str">
        <f>+IF(A23&lt;&gt;A22,VLOOKUP(A23,Bricks!A:D,4,FALSE),"""")</f>
        <v>"</v>
      </c>
      <c r="E23" s="64"/>
      <c r="F23" s="64" t="str">
        <f t="shared" si="0"/>
        <v>100058441.023</v>
      </c>
    </row>
    <row r="24" spans="1:6">
      <c r="A24" s="71">
        <v>10005844</v>
      </c>
      <c r="B24" s="179" t="s">
        <v>1146</v>
      </c>
      <c r="C24" s="175">
        <v>1</v>
      </c>
      <c r="D24" s="176" t="str">
        <f>+IF(A24&lt;&gt;A23,VLOOKUP(A24,Bricks!A:D,4,FALSE),"""")</f>
        <v>"</v>
      </c>
      <c r="E24" s="64"/>
      <c r="F24" s="64" t="str">
        <f t="shared" si="0"/>
        <v>100058441.024</v>
      </c>
    </row>
    <row r="25" spans="1:6">
      <c r="A25" s="71">
        <v>10005844</v>
      </c>
      <c r="B25" s="172" t="s">
        <v>1148</v>
      </c>
      <c r="C25" s="175">
        <v>1</v>
      </c>
      <c r="D25" s="176" t="str">
        <f>+IF(A25&lt;&gt;A24,VLOOKUP(A25,Bricks!A:D,4,FALSE),"""")</f>
        <v>"</v>
      </c>
      <c r="E25" s="64"/>
      <c r="F25" s="64" t="str">
        <f t="shared" si="0"/>
        <v>100058441.025</v>
      </c>
    </row>
    <row r="26" spans="1:6">
      <c r="A26" s="71">
        <v>10005844</v>
      </c>
      <c r="B26" s="172" t="s">
        <v>1149</v>
      </c>
      <c r="C26" s="175">
        <v>1</v>
      </c>
      <c r="D26" s="176" t="str">
        <f>+IF(A26&lt;&gt;A25,VLOOKUP(A26,Bricks!A:D,4,FALSE),"""")</f>
        <v>"</v>
      </c>
      <c r="E26" s="64"/>
      <c r="F26" s="64" t="str">
        <f t="shared" si="0"/>
        <v>100058441.031</v>
      </c>
    </row>
    <row r="27" spans="1:6">
      <c r="A27" s="71">
        <v>10005844</v>
      </c>
      <c r="B27" s="172" t="s">
        <v>1150</v>
      </c>
      <c r="C27" s="175">
        <v>1</v>
      </c>
      <c r="D27" s="176" t="str">
        <f>+IF(A27&lt;&gt;A26,VLOOKUP(A27,Bricks!A:D,4,FALSE),"""")</f>
        <v>"</v>
      </c>
      <c r="E27" s="64"/>
      <c r="F27" s="64" t="str">
        <f t="shared" si="0"/>
        <v>100058441.032</v>
      </c>
    </row>
    <row r="28" spans="1:6">
      <c r="A28" s="71">
        <v>10005844</v>
      </c>
      <c r="B28" s="172" t="s">
        <v>1151</v>
      </c>
      <c r="C28" s="175">
        <v>1</v>
      </c>
      <c r="D28" s="176" t="str">
        <f>+IF(A28&lt;&gt;A27,VLOOKUP(A28,Bricks!A:D,4,FALSE),"""")</f>
        <v>"</v>
      </c>
      <c r="E28" s="64"/>
      <c r="F28" s="64" t="str">
        <f t="shared" si="0"/>
        <v>100058441.033</v>
      </c>
    </row>
    <row r="29" spans="1:6">
      <c r="A29" s="71">
        <v>10005844</v>
      </c>
      <c r="B29" s="177" t="s">
        <v>1152</v>
      </c>
      <c r="C29" s="175">
        <v>1</v>
      </c>
      <c r="D29" s="176" t="str">
        <f>+IF(A29&lt;&gt;A28,VLOOKUP(A29,Bricks!A:D,4,FALSE),"""")</f>
        <v>"</v>
      </c>
      <c r="E29" s="64"/>
      <c r="F29" s="64" t="str">
        <f t="shared" si="0"/>
        <v>100058441.034</v>
      </c>
    </row>
    <row r="30" spans="1:6">
      <c r="A30" s="71">
        <v>10005844</v>
      </c>
      <c r="B30" s="177" t="s">
        <v>1153</v>
      </c>
      <c r="C30" s="175">
        <v>1</v>
      </c>
      <c r="D30" s="176" t="str">
        <f>+IF(A30&lt;&gt;A29,VLOOKUP(A30,Bricks!A:D,4,FALSE),"""")</f>
        <v>"</v>
      </c>
      <c r="E30" s="64"/>
      <c r="F30" s="64" t="str">
        <f t="shared" si="0"/>
        <v>100058441.035</v>
      </c>
    </row>
    <row r="31" spans="1:6">
      <c r="A31" s="71">
        <v>10005844</v>
      </c>
      <c r="B31" s="177" t="s">
        <v>1154</v>
      </c>
      <c r="C31" s="175">
        <v>1</v>
      </c>
      <c r="D31" s="176" t="str">
        <f>+IF(A31&lt;&gt;A30,VLOOKUP(A31,Bricks!A:D,4,FALSE),"""")</f>
        <v>"</v>
      </c>
      <c r="E31" s="64"/>
      <c r="F31" s="64" t="str">
        <f t="shared" si="0"/>
        <v>100058441.036</v>
      </c>
    </row>
    <row r="32" spans="1:6">
      <c r="A32" s="71">
        <v>10005844</v>
      </c>
      <c r="B32" s="177" t="s">
        <v>1155</v>
      </c>
      <c r="C32" s="175">
        <v>1</v>
      </c>
      <c r="D32" s="176" t="str">
        <f>+IF(A32&lt;&gt;A31,VLOOKUP(A32,Bricks!A:D,4,FALSE),"""")</f>
        <v>"</v>
      </c>
      <c r="E32" s="64"/>
      <c r="F32" s="64" t="str">
        <f t="shared" si="0"/>
        <v>100058441.037</v>
      </c>
    </row>
    <row r="33" spans="1:6">
      <c r="A33" s="71">
        <v>10005844</v>
      </c>
      <c r="B33" s="177" t="s">
        <v>1156</v>
      </c>
      <c r="C33" s="175">
        <v>1</v>
      </c>
      <c r="D33" s="176" t="str">
        <f>+IF(A33&lt;&gt;A32,VLOOKUP(A33,Bricks!A:D,4,FALSE),"""")</f>
        <v>"</v>
      </c>
      <c r="E33" s="64"/>
      <c r="F33" s="64" t="str">
        <f t="shared" si="0"/>
        <v>100058441.038</v>
      </c>
    </row>
    <row r="34" spans="1:6">
      <c r="A34" s="71">
        <v>10005844</v>
      </c>
      <c r="B34" s="172" t="s">
        <v>1157</v>
      </c>
      <c r="C34" s="175">
        <v>1</v>
      </c>
      <c r="D34" s="176" t="str">
        <f>+IF(A34&lt;&gt;A33,VLOOKUP(A34,Bricks!A:D,4,FALSE),"""")</f>
        <v>"</v>
      </c>
      <c r="E34" s="64"/>
      <c r="F34" s="64" t="str">
        <f t="shared" ref="F34:F65" si="1">+A34&amp;B34</f>
        <v>100058441.039</v>
      </c>
    </row>
    <row r="35" spans="1:6">
      <c r="A35" s="71">
        <v>10005844</v>
      </c>
      <c r="B35" s="172" t="s">
        <v>1158</v>
      </c>
      <c r="C35" s="175">
        <v>1</v>
      </c>
      <c r="D35" s="176" t="str">
        <f>+IF(A35&lt;&gt;A34,VLOOKUP(A35,Bricks!A:D,4,FALSE),"""")</f>
        <v>"</v>
      </c>
      <c r="E35" s="64"/>
      <c r="F35" s="64" t="str">
        <f t="shared" si="1"/>
        <v>100058441.041</v>
      </c>
    </row>
    <row r="36" spans="1:6">
      <c r="A36" s="71">
        <v>10005844</v>
      </c>
      <c r="B36" s="172" t="s">
        <v>1159</v>
      </c>
      <c r="C36" s="175">
        <v>1</v>
      </c>
      <c r="D36" s="176" t="str">
        <f>+IF(A36&lt;&gt;A35,VLOOKUP(A36,Bricks!A:D,4,FALSE),"""")</f>
        <v>"</v>
      </c>
      <c r="E36" s="64"/>
      <c r="F36" s="64" t="str">
        <f t="shared" si="1"/>
        <v>100058441.042</v>
      </c>
    </row>
    <row r="37" spans="1:6">
      <c r="A37" s="71">
        <v>10005844</v>
      </c>
      <c r="B37" s="172" t="s">
        <v>1160</v>
      </c>
      <c r="C37" s="175">
        <v>1</v>
      </c>
      <c r="D37" s="176" t="str">
        <f>+IF(A37&lt;&gt;A36,VLOOKUP(A37,Bricks!A:D,4,FALSE),"""")</f>
        <v>"</v>
      </c>
      <c r="E37" s="64"/>
      <c r="F37" s="64" t="str">
        <f t="shared" si="1"/>
        <v>100058441.043</v>
      </c>
    </row>
    <row r="38" spans="1:6">
      <c r="A38" s="71">
        <v>10005844</v>
      </c>
      <c r="B38" s="172" t="s">
        <v>1161</v>
      </c>
      <c r="C38" s="175">
        <v>1</v>
      </c>
      <c r="D38" s="176" t="str">
        <f>+IF(A38&lt;&gt;A37,VLOOKUP(A38,Bricks!A:D,4,FALSE),"""")</f>
        <v>"</v>
      </c>
      <c r="E38" s="64"/>
      <c r="F38" s="64" t="str">
        <f t="shared" si="1"/>
        <v>100058441.044</v>
      </c>
    </row>
    <row r="39" spans="1:6">
      <c r="A39" s="71">
        <v>10005844</v>
      </c>
      <c r="B39" s="172" t="s">
        <v>1162</v>
      </c>
      <c r="C39" s="175">
        <v>1</v>
      </c>
      <c r="D39" s="176" t="str">
        <f>+IF(A39&lt;&gt;A38,VLOOKUP(A39,Bricks!A:D,4,FALSE),"""")</f>
        <v>"</v>
      </c>
      <c r="E39" s="64"/>
      <c r="F39" s="64" t="str">
        <f t="shared" si="1"/>
        <v>100058441.045</v>
      </c>
    </row>
    <row r="40" spans="1:6">
      <c r="A40" s="71">
        <v>10005844</v>
      </c>
      <c r="B40" s="172" t="s">
        <v>1163</v>
      </c>
      <c r="C40" s="175">
        <v>1</v>
      </c>
      <c r="D40" s="176" t="str">
        <f>+IF(A40&lt;&gt;A39,VLOOKUP(A40,Bricks!A:D,4,FALSE),"""")</f>
        <v>"</v>
      </c>
      <c r="E40" s="64"/>
      <c r="F40" s="64" t="str">
        <f t="shared" si="1"/>
        <v>100058441.046</v>
      </c>
    </row>
    <row r="41" spans="1:6">
      <c r="A41" s="71">
        <v>10005844</v>
      </c>
      <c r="B41" s="172" t="s">
        <v>1164</v>
      </c>
      <c r="C41" s="175">
        <v>1</v>
      </c>
      <c r="D41" s="176" t="str">
        <f>+IF(A41&lt;&gt;A40,VLOOKUP(A41,Bricks!A:D,4,FALSE),"""")</f>
        <v>"</v>
      </c>
      <c r="E41" s="64"/>
      <c r="F41" s="64" t="str">
        <f t="shared" si="1"/>
        <v>100058441.047</v>
      </c>
    </row>
    <row r="42" spans="1:6">
      <c r="A42" s="71">
        <v>10005844</v>
      </c>
      <c r="B42" s="172" t="s">
        <v>1165</v>
      </c>
      <c r="C42" s="175">
        <v>1</v>
      </c>
      <c r="D42" s="176" t="str">
        <f>+IF(A42&lt;&gt;A41,VLOOKUP(A42,Bricks!A:D,4,FALSE),"""")</f>
        <v>"</v>
      </c>
      <c r="E42" s="64"/>
      <c r="F42" s="64" t="str">
        <f t="shared" si="1"/>
        <v>100058441.051</v>
      </c>
    </row>
    <row r="43" spans="1:6">
      <c r="A43" s="71">
        <v>10005844</v>
      </c>
      <c r="B43" s="172" t="s">
        <v>1166</v>
      </c>
      <c r="C43" s="175">
        <v>1</v>
      </c>
      <c r="D43" s="176" t="str">
        <f>+IF(A43&lt;&gt;A42,VLOOKUP(A43,Bricks!A:D,4,FALSE),"""")</f>
        <v>"</v>
      </c>
      <c r="E43" s="64"/>
      <c r="F43" s="64" t="str">
        <f t="shared" si="1"/>
        <v>100058441.052</v>
      </c>
    </row>
    <row r="44" spans="1:6">
      <c r="A44" s="71">
        <v>10005844</v>
      </c>
      <c r="B44" s="172" t="s">
        <v>1167</v>
      </c>
      <c r="C44" s="175">
        <v>1</v>
      </c>
      <c r="D44" s="176" t="str">
        <f>+IF(A44&lt;&gt;A43,VLOOKUP(A44,Bricks!A:D,4,FALSE),"""")</f>
        <v>"</v>
      </c>
      <c r="E44" s="64"/>
      <c r="F44" s="64" t="str">
        <f t="shared" si="1"/>
        <v>100058441.053</v>
      </c>
    </row>
    <row r="45" spans="1:6">
      <c r="A45" s="71">
        <v>10005844</v>
      </c>
      <c r="B45" s="172" t="s">
        <v>1168</v>
      </c>
      <c r="C45" s="175">
        <v>1</v>
      </c>
      <c r="D45" s="176" t="str">
        <f>+IF(A45&lt;&gt;A44,VLOOKUP(A45,Bricks!A:D,4,FALSE),"""")</f>
        <v>"</v>
      </c>
      <c r="E45" s="64"/>
      <c r="F45" s="64" t="str">
        <f t="shared" si="1"/>
        <v>100058441.054</v>
      </c>
    </row>
    <row r="46" spans="1:6">
      <c r="A46" s="71">
        <v>10005844</v>
      </c>
      <c r="B46" s="172" t="s">
        <v>1169</v>
      </c>
      <c r="C46" s="175">
        <v>1</v>
      </c>
      <c r="D46" s="176" t="str">
        <f>+IF(A46&lt;&gt;A45,VLOOKUP(A46,Bricks!A:D,4,FALSE),"""")</f>
        <v>"</v>
      </c>
      <c r="E46" s="64"/>
      <c r="F46" s="64" t="str">
        <f t="shared" si="1"/>
        <v>100058441.055</v>
      </c>
    </row>
    <row r="47" spans="1:6">
      <c r="A47" s="71">
        <v>10005844</v>
      </c>
      <c r="B47" s="172" t="s">
        <v>1170</v>
      </c>
      <c r="C47" s="175">
        <v>1</v>
      </c>
      <c r="D47" s="176" t="str">
        <f>+IF(A47&lt;&gt;A46,VLOOKUP(A47,Bricks!A:D,4,FALSE),"""")</f>
        <v>"</v>
      </c>
      <c r="E47" s="64"/>
      <c r="F47" s="64" t="str">
        <f t="shared" si="1"/>
        <v>100058441.056</v>
      </c>
    </row>
    <row r="48" spans="1:6">
      <c r="A48" s="71">
        <v>10005844</v>
      </c>
      <c r="B48" s="172" t="s">
        <v>1171</v>
      </c>
      <c r="C48" s="175">
        <v>1</v>
      </c>
      <c r="D48" s="176" t="str">
        <f>+IF(A48&lt;&gt;A47,VLOOKUP(A48,Bricks!A:D,4,FALSE),"""")</f>
        <v>"</v>
      </c>
      <c r="E48" s="64"/>
      <c r="F48" s="64" t="str">
        <f t="shared" si="1"/>
        <v>100058441.057</v>
      </c>
    </row>
    <row r="49" spans="1:6">
      <c r="A49" s="71">
        <v>10005844</v>
      </c>
      <c r="B49" s="172" t="s">
        <v>1172</v>
      </c>
      <c r="C49" s="175">
        <v>1</v>
      </c>
      <c r="D49" s="176" t="str">
        <f>+IF(A49&lt;&gt;A48,VLOOKUP(A49,Bricks!A:D,4,FALSE),"""")</f>
        <v>"</v>
      </c>
      <c r="E49" s="64"/>
      <c r="F49" s="64" t="str">
        <f t="shared" si="1"/>
        <v>100058441.058</v>
      </c>
    </row>
    <row r="50" spans="1:6">
      <c r="A50" s="71">
        <v>10005844</v>
      </c>
      <c r="B50" s="172" t="s">
        <v>1173</v>
      </c>
      <c r="C50" s="175">
        <v>1</v>
      </c>
      <c r="D50" s="176" t="str">
        <f>+IF(A50&lt;&gt;A49,VLOOKUP(A50,Bricks!A:D,4,FALSE),"""")</f>
        <v>"</v>
      </c>
      <c r="E50" s="64"/>
      <c r="F50" s="64" t="str">
        <f t="shared" si="1"/>
        <v>100058441.059</v>
      </c>
    </row>
    <row r="51" spans="1:6">
      <c r="A51" s="71">
        <v>10005844</v>
      </c>
      <c r="B51" s="172" t="s">
        <v>1174</v>
      </c>
      <c r="C51" s="175">
        <v>1</v>
      </c>
      <c r="D51" s="176" t="str">
        <f>+IF(A51&lt;&gt;A50,VLOOKUP(A51,Bricks!A:D,4,FALSE),"""")</f>
        <v>"</v>
      </c>
      <c r="E51" s="64"/>
      <c r="F51" s="64" t="str">
        <f t="shared" si="1"/>
        <v>100058441.060</v>
      </c>
    </row>
    <row r="52" spans="1:6">
      <c r="A52" s="71">
        <v>10005844</v>
      </c>
      <c r="B52" s="172" t="s">
        <v>1175</v>
      </c>
      <c r="C52" s="175">
        <v>1</v>
      </c>
      <c r="D52" s="176" t="str">
        <f>+IF(A52&lt;&gt;A51,VLOOKUP(A52,Bricks!A:D,4,FALSE),"""")</f>
        <v>"</v>
      </c>
      <c r="E52" s="64"/>
      <c r="F52" s="64" t="str">
        <f t="shared" si="1"/>
        <v>100058441.061</v>
      </c>
    </row>
    <row r="53" spans="1:6">
      <c r="A53" s="71">
        <v>10005844</v>
      </c>
      <c r="B53" s="172" t="s">
        <v>1176</v>
      </c>
      <c r="C53" s="175">
        <v>1</v>
      </c>
      <c r="D53" s="176" t="str">
        <f>+IF(A53&lt;&gt;A52,VLOOKUP(A53,Bricks!A:D,4,FALSE),"""")</f>
        <v>"</v>
      </c>
      <c r="E53" s="64"/>
      <c r="F53" s="64" t="str">
        <f t="shared" si="1"/>
        <v>100058441.062</v>
      </c>
    </row>
    <row r="54" spans="1:6">
      <c r="A54" s="71">
        <v>10005844</v>
      </c>
      <c r="B54" s="172" t="s">
        <v>1444</v>
      </c>
      <c r="C54" s="175">
        <v>1</v>
      </c>
      <c r="D54" s="176" t="str">
        <f>+IF(A54&lt;&gt;A53,VLOOKUP(A54,Bricks!A:D,4,FALSE),"""")</f>
        <v>"</v>
      </c>
      <c r="E54" s="64"/>
      <c r="F54" s="64" t="str">
        <f t="shared" si="1"/>
        <v>100058441.063</v>
      </c>
    </row>
    <row r="55" spans="1:6">
      <c r="A55" s="71">
        <v>10005844</v>
      </c>
      <c r="B55" s="172" t="s">
        <v>1445</v>
      </c>
      <c r="C55" s="175">
        <v>1</v>
      </c>
      <c r="D55" s="176" t="str">
        <f>+IF(A55&lt;&gt;A54,VLOOKUP(A55,Bricks!A:D,4,FALSE),"""")</f>
        <v>"</v>
      </c>
      <c r="E55" s="64"/>
      <c r="F55" s="64" t="str">
        <f t="shared" si="1"/>
        <v>100058441.064</v>
      </c>
    </row>
    <row r="56" spans="1:6">
      <c r="A56" s="71">
        <v>10005844</v>
      </c>
      <c r="B56" s="172" t="s">
        <v>1446</v>
      </c>
      <c r="C56" s="175">
        <v>1</v>
      </c>
      <c r="D56" s="176" t="str">
        <f>+IF(A56&lt;&gt;A55,VLOOKUP(A56,Bricks!A:D,4,FALSE),"""")</f>
        <v>"</v>
      </c>
      <c r="E56" s="64"/>
      <c r="F56" s="64" t="str">
        <f t="shared" si="1"/>
        <v>100058441.065</v>
      </c>
    </row>
    <row r="57" spans="1:6">
      <c r="A57" s="71">
        <v>10005844</v>
      </c>
      <c r="B57" s="172" t="s">
        <v>1447</v>
      </c>
      <c r="C57" s="175">
        <v>1</v>
      </c>
      <c r="D57" s="176" t="str">
        <f>+IF(A57&lt;&gt;A56,VLOOKUP(A57,Bricks!A:D,4,FALSE),"""")</f>
        <v>"</v>
      </c>
      <c r="E57" s="64"/>
      <c r="F57" s="64" t="str">
        <f t="shared" si="1"/>
        <v>100058441.066</v>
      </c>
    </row>
    <row r="58" spans="1:6">
      <c r="A58" s="71">
        <v>10005844</v>
      </c>
      <c r="B58" s="172" t="s">
        <v>1448</v>
      </c>
      <c r="C58" s="175">
        <v>1</v>
      </c>
      <c r="D58" s="176" t="str">
        <f>+IF(A58&lt;&gt;A57,VLOOKUP(A58,Bricks!A:D,4,FALSE),"""")</f>
        <v>"</v>
      </c>
      <c r="E58" s="64"/>
      <c r="F58" s="64" t="str">
        <f t="shared" si="1"/>
        <v>100058441.067</v>
      </c>
    </row>
    <row r="59" spans="1:6">
      <c r="A59" s="71">
        <v>10005844</v>
      </c>
      <c r="B59" s="172" t="s">
        <v>1177</v>
      </c>
      <c r="C59" s="175">
        <v>1</v>
      </c>
      <c r="D59" s="176" t="str">
        <f>+IF(A59&lt;&gt;A58,VLOOKUP(A59,Bricks!A:D,4,FALSE),"""")</f>
        <v>"</v>
      </c>
      <c r="E59" s="64"/>
      <c r="F59" s="64" t="str">
        <f t="shared" si="1"/>
        <v>100058442.001</v>
      </c>
    </row>
    <row r="60" spans="1:6">
      <c r="A60" s="71">
        <v>10005844</v>
      </c>
      <c r="B60" s="172" t="s">
        <v>1178</v>
      </c>
      <c r="C60" s="175">
        <v>1</v>
      </c>
      <c r="D60" s="176" t="str">
        <f>+IF(A60&lt;&gt;A59,VLOOKUP(A60,Bricks!A:D,4,FALSE),"""")</f>
        <v>"</v>
      </c>
      <c r="E60" s="64"/>
      <c r="F60" s="64" t="str">
        <f t="shared" si="1"/>
        <v>100058442.002</v>
      </c>
    </row>
    <row r="61" spans="1:6">
      <c r="A61" s="71">
        <v>10005844</v>
      </c>
      <c r="B61" s="172" t="s">
        <v>1180</v>
      </c>
      <c r="C61" s="175">
        <v>1</v>
      </c>
      <c r="D61" s="176" t="str">
        <f>+IF(A61&lt;&gt;A60,VLOOKUP(A61,Bricks!A:D,4,FALSE),"""")</f>
        <v>"</v>
      </c>
      <c r="E61" s="64"/>
      <c r="F61" s="64" t="str">
        <f t="shared" si="1"/>
        <v>100058442.003</v>
      </c>
    </row>
    <row r="62" spans="1:6">
      <c r="A62" s="71">
        <v>10005844</v>
      </c>
      <c r="B62" s="172" t="s">
        <v>1181</v>
      </c>
      <c r="C62" s="175">
        <v>1</v>
      </c>
      <c r="D62" s="176" t="str">
        <f>+IF(A62&lt;&gt;A61,VLOOKUP(A62,Bricks!A:D,4,FALSE),"""")</f>
        <v>"</v>
      </c>
      <c r="E62" s="64"/>
      <c r="F62" s="64" t="str">
        <f t="shared" si="1"/>
        <v>100058442.004</v>
      </c>
    </row>
    <row r="63" spans="1:6">
      <c r="A63" s="71">
        <v>10005844</v>
      </c>
      <c r="B63" s="172" t="s">
        <v>1182</v>
      </c>
      <c r="C63" s="175">
        <v>1</v>
      </c>
      <c r="D63" s="176" t="str">
        <f>+IF(A63&lt;&gt;A62,VLOOKUP(A63,Bricks!A:D,4,FALSE),"""")</f>
        <v>"</v>
      </c>
      <c r="E63" s="64"/>
      <c r="F63" s="64" t="str">
        <f t="shared" si="1"/>
        <v>100058442.005</v>
      </c>
    </row>
    <row r="64" spans="1:6">
      <c r="A64" s="71">
        <v>10005844</v>
      </c>
      <c r="B64" s="172" t="s">
        <v>1183</v>
      </c>
      <c r="C64" s="175">
        <v>1</v>
      </c>
      <c r="D64" s="176" t="str">
        <f>+IF(A64&lt;&gt;A63,VLOOKUP(A64,Bricks!A:D,4,FALSE),"""")</f>
        <v>"</v>
      </c>
      <c r="E64" s="64"/>
      <c r="F64" s="64" t="str">
        <f t="shared" si="1"/>
        <v>100058442.006</v>
      </c>
    </row>
    <row r="65" spans="1:6">
      <c r="A65" s="71">
        <v>10005844</v>
      </c>
      <c r="B65" s="172" t="s">
        <v>1184</v>
      </c>
      <c r="C65" s="175">
        <v>1</v>
      </c>
      <c r="D65" s="176" t="str">
        <f>+IF(A65&lt;&gt;A64,VLOOKUP(A65,Bricks!A:D,4,FALSE),"""")</f>
        <v>"</v>
      </c>
      <c r="E65" s="64"/>
      <c r="F65" s="64" t="str">
        <f t="shared" si="1"/>
        <v>100058442.007</v>
      </c>
    </row>
    <row r="66" spans="1:6">
      <c r="A66" s="71">
        <v>10005844</v>
      </c>
      <c r="B66" s="172" t="s">
        <v>1185</v>
      </c>
      <c r="C66" s="175">
        <v>1</v>
      </c>
      <c r="D66" s="176" t="str">
        <f>+IF(A66&lt;&gt;A65,VLOOKUP(A66,Bricks!A:D,4,FALSE),"""")</f>
        <v>"</v>
      </c>
      <c r="E66" s="64"/>
      <c r="F66" s="64" t="str">
        <f t="shared" ref="F66:F98" si="2">+A66&amp;B66</f>
        <v>100058442.008</v>
      </c>
    </row>
    <row r="67" spans="1:6">
      <c r="A67" s="71">
        <v>10005844</v>
      </c>
      <c r="B67" s="172" t="s">
        <v>1186</v>
      </c>
      <c r="C67" s="175">
        <v>1</v>
      </c>
      <c r="D67" s="176" t="str">
        <f>+IF(A67&lt;&gt;A66,VLOOKUP(A67,Bricks!A:D,4,FALSE),"""")</f>
        <v>"</v>
      </c>
      <c r="E67" s="64"/>
      <c r="F67" s="64" t="str">
        <f t="shared" si="2"/>
        <v>100058442.009</v>
      </c>
    </row>
    <row r="68" spans="1:6">
      <c r="A68" s="71">
        <v>10005844</v>
      </c>
      <c r="B68" s="172" t="s">
        <v>1187</v>
      </c>
      <c r="C68" s="175">
        <v>1</v>
      </c>
      <c r="D68" s="176" t="str">
        <f>+IF(A68&lt;&gt;A67,VLOOKUP(A68,Bricks!A:D,4,FALSE),"""")</f>
        <v>"</v>
      </c>
      <c r="E68" s="64"/>
      <c r="F68" s="64" t="str">
        <f t="shared" si="2"/>
        <v>100058442.010</v>
      </c>
    </row>
    <row r="69" spans="1:6">
      <c r="A69" s="71">
        <v>10005844</v>
      </c>
      <c r="B69" s="172" t="s">
        <v>1188</v>
      </c>
      <c r="C69" s="175">
        <v>1</v>
      </c>
      <c r="D69" s="176" t="str">
        <f>+IF(A69&lt;&gt;A68,VLOOKUP(A69,Bricks!A:D,4,FALSE),"""")</f>
        <v>"</v>
      </c>
      <c r="E69" s="64"/>
      <c r="F69" s="64" t="str">
        <f t="shared" si="2"/>
        <v>100058442.011</v>
      </c>
    </row>
    <row r="70" spans="1:6">
      <c r="A70" s="71">
        <v>10005844</v>
      </c>
      <c r="B70" s="172" t="s">
        <v>1189</v>
      </c>
      <c r="C70" s="175">
        <v>1</v>
      </c>
      <c r="D70" s="176" t="str">
        <f>+IF(A70&lt;&gt;A69,VLOOKUP(A70,Bricks!A:D,4,FALSE),"""")</f>
        <v>"</v>
      </c>
      <c r="E70" s="64"/>
      <c r="F70" s="64" t="str">
        <f t="shared" si="2"/>
        <v>100058442.012</v>
      </c>
    </row>
    <row r="71" spans="1:6">
      <c r="A71" s="71">
        <v>10005844</v>
      </c>
      <c r="B71" s="172" t="s">
        <v>1190</v>
      </c>
      <c r="C71" s="175">
        <v>1</v>
      </c>
      <c r="D71" s="176" t="str">
        <f>+IF(A71&lt;&gt;A70,VLOOKUP(A71,Bricks!A:D,4,FALSE),"""")</f>
        <v>"</v>
      </c>
      <c r="E71" s="64"/>
      <c r="F71" s="64" t="str">
        <f t="shared" si="2"/>
        <v>100058442.013</v>
      </c>
    </row>
    <row r="72" spans="1:6">
      <c r="A72" s="71">
        <v>10005844</v>
      </c>
      <c r="B72" s="172" t="s">
        <v>1191</v>
      </c>
      <c r="C72" s="175">
        <v>1</v>
      </c>
      <c r="D72" s="176" t="str">
        <f>+IF(A72&lt;&gt;A71,VLOOKUP(A72,Bricks!A:D,4,FALSE),"""")</f>
        <v>"</v>
      </c>
      <c r="E72" s="64"/>
      <c r="F72" s="64" t="str">
        <f t="shared" si="2"/>
        <v>100058442.014</v>
      </c>
    </row>
    <row r="73" spans="1:6">
      <c r="A73" s="71">
        <v>10005844</v>
      </c>
      <c r="B73" s="172" t="s">
        <v>1192</v>
      </c>
      <c r="C73" s="175">
        <v>1</v>
      </c>
      <c r="D73" s="176" t="str">
        <f>+IF(A73&lt;&gt;A72,VLOOKUP(A73,Bricks!A:D,4,FALSE),"""")</f>
        <v>"</v>
      </c>
      <c r="E73" s="64"/>
      <c r="F73" s="64" t="str">
        <f t="shared" si="2"/>
        <v>100058442.021</v>
      </c>
    </row>
    <row r="74" spans="1:6">
      <c r="A74" s="71">
        <v>10005844</v>
      </c>
      <c r="B74" s="172" t="s">
        <v>1193</v>
      </c>
      <c r="C74" s="175">
        <v>1</v>
      </c>
      <c r="D74" s="176" t="str">
        <f>+IF(A74&lt;&gt;A73,VLOOKUP(A74,Bricks!A:D,4,FALSE),"""")</f>
        <v>"</v>
      </c>
      <c r="E74" s="64"/>
      <c r="F74" s="64" t="str">
        <f t="shared" si="2"/>
        <v>100058442.022</v>
      </c>
    </row>
    <row r="75" spans="1:6">
      <c r="A75" s="71">
        <v>10005844</v>
      </c>
      <c r="B75" s="172" t="s">
        <v>1194</v>
      </c>
      <c r="C75" s="175">
        <v>1</v>
      </c>
      <c r="D75" s="176" t="str">
        <f>+IF(A75&lt;&gt;A74,VLOOKUP(A75,Bricks!A:D,4,FALSE),"""")</f>
        <v>"</v>
      </c>
      <c r="E75" s="64"/>
      <c r="F75" s="64" t="str">
        <f t="shared" si="2"/>
        <v>100058442.023</v>
      </c>
    </row>
    <row r="76" spans="1:6">
      <c r="A76" s="71">
        <v>10005844</v>
      </c>
      <c r="B76" s="172" t="s">
        <v>1195</v>
      </c>
      <c r="C76" s="175">
        <v>1</v>
      </c>
      <c r="D76" s="176" t="str">
        <f>+IF(A76&lt;&gt;A75,VLOOKUP(A76,Bricks!A:D,4,FALSE),"""")</f>
        <v>"</v>
      </c>
      <c r="E76" s="64"/>
      <c r="F76" s="64" t="str">
        <f t="shared" si="2"/>
        <v>100058442.024</v>
      </c>
    </row>
    <row r="77" spans="1:6">
      <c r="A77" s="71">
        <v>10005844</v>
      </c>
      <c r="B77" s="172" t="s">
        <v>1196</v>
      </c>
      <c r="C77" s="175">
        <v>1</v>
      </c>
      <c r="D77" s="176" t="str">
        <f>+IF(A77&lt;&gt;A76,VLOOKUP(A77,Bricks!A:D,4,FALSE),"""")</f>
        <v>"</v>
      </c>
      <c r="E77" s="64"/>
      <c r="F77" s="64" t="str">
        <f t="shared" si="2"/>
        <v>100058442.025</v>
      </c>
    </row>
    <row r="78" spans="1:6">
      <c r="A78" s="71">
        <v>10005844</v>
      </c>
      <c r="B78" s="172" t="s">
        <v>1197</v>
      </c>
      <c r="C78" s="175">
        <v>1</v>
      </c>
      <c r="D78" s="176" t="str">
        <f>+IF(A78&lt;&gt;A77,VLOOKUP(A78,Bricks!A:D,4,FALSE),"""")</f>
        <v>"</v>
      </c>
      <c r="E78" s="64"/>
      <c r="F78" s="64" t="str">
        <f t="shared" si="2"/>
        <v>100058442.026</v>
      </c>
    </row>
    <row r="79" spans="1:6">
      <c r="A79" s="71">
        <v>10005844</v>
      </c>
      <c r="B79" s="180" t="s">
        <v>1435</v>
      </c>
      <c r="C79" s="175">
        <v>1</v>
      </c>
      <c r="D79" s="176" t="str">
        <f>+IF(A79&lt;&gt;A78,VLOOKUP(A79,Bricks!A:D,4,FALSE),"""")</f>
        <v>"</v>
      </c>
      <c r="E79" s="64"/>
      <c r="F79" s="64" t="str">
        <f t="shared" si="2"/>
        <v>100058442.027</v>
      </c>
    </row>
    <row r="80" spans="1:6">
      <c r="A80" s="71">
        <v>10005844</v>
      </c>
      <c r="B80" s="181" t="s">
        <v>1437</v>
      </c>
      <c r="C80" s="175">
        <v>1</v>
      </c>
      <c r="D80" s="176" t="str">
        <f>+IF(A80&lt;&gt;A79,VLOOKUP(A80,Bricks!A:D,4,FALSE),"""")</f>
        <v>"</v>
      </c>
      <c r="E80" s="64"/>
      <c r="F80" s="64" t="str">
        <f t="shared" si="2"/>
        <v>100058442.028</v>
      </c>
    </row>
    <row r="81" spans="1:6">
      <c r="A81" s="71">
        <v>10005844</v>
      </c>
      <c r="B81" s="172" t="s">
        <v>1443</v>
      </c>
      <c r="C81" s="175">
        <v>1</v>
      </c>
      <c r="D81" s="176" t="str">
        <f>+IF(A81&lt;&gt;A80,VLOOKUP(A81,Bricks!A:D,4,FALSE),"""")</f>
        <v>"</v>
      </c>
      <c r="E81" s="64"/>
      <c r="F81" s="64" t="str">
        <f t="shared" si="2"/>
        <v>100058442.029</v>
      </c>
    </row>
    <row r="82" spans="1:6">
      <c r="A82" s="71">
        <v>10005844</v>
      </c>
      <c r="B82" s="172" t="s">
        <v>1459</v>
      </c>
      <c r="C82" s="175">
        <v>1</v>
      </c>
      <c r="D82" s="176" t="str">
        <f>+IF(A82&lt;&gt;A81,VLOOKUP(A82,Bricks!A:D,4,FALSE),"""")</f>
        <v>"</v>
      </c>
      <c r="E82" s="64"/>
      <c r="F82" s="64" t="str">
        <f>+A82&amp;B82</f>
        <v>100058442.030</v>
      </c>
    </row>
    <row r="83" spans="1:6">
      <c r="A83" s="71">
        <v>10005845</v>
      </c>
      <c r="B83" s="172" t="s">
        <v>1125</v>
      </c>
      <c r="C83" s="175">
        <v>1</v>
      </c>
      <c r="D83" s="176" t="str">
        <f>+IF(A83&lt;&gt;A81,VLOOKUP(A83,Bricks!A:D,4,FALSE),"""")</f>
        <v>Geneesmiddelen</v>
      </c>
      <c r="E83" s="64"/>
      <c r="F83" s="64" t="str">
        <f t="shared" si="2"/>
        <v>100058451.001</v>
      </c>
    </row>
    <row r="84" spans="1:6">
      <c r="A84" s="71">
        <v>10005845</v>
      </c>
      <c r="B84" s="172" t="s">
        <v>1126</v>
      </c>
      <c r="C84" s="175">
        <v>1</v>
      </c>
      <c r="D84" s="176" t="str">
        <f>+IF(A84&lt;&gt;A83,VLOOKUP(A84,Bricks!A:D,4,FALSE),"""")</f>
        <v>"</v>
      </c>
      <c r="E84" s="64"/>
      <c r="F84" s="64" t="str">
        <f t="shared" si="2"/>
        <v>100058451.002</v>
      </c>
    </row>
    <row r="85" spans="1:6">
      <c r="A85" s="71">
        <v>10005845</v>
      </c>
      <c r="B85" s="172" t="s">
        <v>1127</v>
      </c>
      <c r="C85" s="175">
        <v>1</v>
      </c>
      <c r="D85" s="176" t="str">
        <f>+IF(A85&lt;&gt;A84,VLOOKUP(A85,Bricks!A:D,4,FALSE),"""")</f>
        <v>"</v>
      </c>
      <c r="E85" s="64"/>
      <c r="F85" s="64" t="str">
        <f t="shared" si="2"/>
        <v>100058451.003</v>
      </c>
    </row>
    <row r="86" spans="1:6">
      <c r="A86" s="71">
        <v>10005845</v>
      </c>
      <c r="B86" s="172" t="s">
        <v>1128</v>
      </c>
      <c r="C86" s="175">
        <v>1</v>
      </c>
      <c r="D86" s="176" t="str">
        <f>+IF(A86&lt;&gt;A85,VLOOKUP(A86,Bricks!A:D,4,FALSE),"""")</f>
        <v>"</v>
      </c>
      <c r="E86" s="64"/>
      <c r="F86" s="64" t="str">
        <f t="shared" si="2"/>
        <v>100058451.004</v>
      </c>
    </row>
    <row r="87" spans="1:6">
      <c r="A87" s="71">
        <v>10005845</v>
      </c>
      <c r="B87" s="177" t="s">
        <v>1129</v>
      </c>
      <c r="C87" s="175">
        <v>1</v>
      </c>
      <c r="D87" s="176" t="str">
        <f>+IF(A87&lt;&gt;A86,VLOOKUP(A87,Bricks!A:D,4,FALSE),"""")</f>
        <v>"</v>
      </c>
      <c r="E87" s="64"/>
      <c r="F87" s="64" t="str">
        <f t="shared" si="2"/>
        <v>100058451.005</v>
      </c>
    </row>
    <row r="88" spans="1:6">
      <c r="A88" s="71">
        <v>10005845</v>
      </c>
      <c r="B88" s="172" t="s">
        <v>1130</v>
      </c>
      <c r="C88" s="175">
        <v>1</v>
      </c>
      <c r="D88" s="176" t="str">
        <f>+IF(A88&lt;&gt;A87,VLOOKUP(A88,Bricks!A:D,4,FALSE),"""")</f>
        <v>"</v>
      </c>
      <c r="E88" s="64"/>
      <c r="F88" s="64" t="str">
        <f t="shared" si="2"/>
        <v>100058451.006</v>
      </c>
    </row>
    <row r="89" spans="1:6">
      <c r="A89" s="71">
        <v>10005845</v>
      </c>
      <c r="B89" s="172" t="s">
        <v>1131</v>
      </c>
      <c r="C89" s="175">
        <v>1</v>
      </c>
      <c r="D89" s="176" t="str">
        <f>+IF(A89&lt;&gt;A88,VLOOKUP(A89,Bricks!A:D,4,FALSE),"""")</f>
        <v>"</v>
      </c>
      <c r="E89" s="64"/>
      <c r="F89" s="64" t="str">
        <f t="shared" si="2"/>
        <v>100058451.007</v>
      </c>
    </row>
    <row r="90" spans="1:6">
      <c r="A90" s="71">
        <v>10005845</v>
      </c>
      <c r="B90" s="172" t="s">
        <v>1132</v>
      </c>
      <c r="C90" s="175">
        <v>1</v>
      </c>
      <c r="D90" s="176" t="str">
        <f>+IF(A90&lt;&gt;A89,VLOOKUP(A90,Bricks!A:D,4,FALSE),"""")</f>
        <v>"</v>
      </c>
      <c r="E90" s="64"/>
      <c r="F90" s="64" t="str">
        <f t="shared" si="2"/>
        <v>100058451.008</v>
      </c>
    </row>
    <row r="91" spans="1:6">
      <c r="A91" s="71">
        <v>10005845</v>
      </c>
      <c r="B91" s="172" t="s">
        <v>1133</v>
      </c>
      <c r="C91" s="175">
        <v>1</v>
      </c>
      <c r="D91" s="176" t="str">
        <f>+IF(A91&lt;&gt;A90,VLOOKUP(A91,Bricks!A:D,4,FALSE),"""")</f>
        <v>"</v>
      </c>
      <c r="E91" s="64"/>
      <c r="F91" s="64" t="str">
        <f t="shared" si="2"/>
        <v>100058451.009</v>
      </c>
    </row>
    <row r="92" spans="1:6">
      <c r="A92" s="71">
        <v>10005845</v>
      </c>
      <c r="B92" s="172" t="s">
        <v>1134</v>
      </c>
      <c r="C92" s="175">
        <v>1</v>
      </c>
      <c r="D92" s="176" t="str">
        <f>+IF(A92&lt;&gt;A91,VLOOKUP(A92,Bricks!A:D,4,FALSE),"""")</f>
        <v>"</v>
      </c>
      <c r="E92" s="64"/>
      <c r="F92" s="64" t="str">
        <f t="shared" si="2"/>
        <v>100058451.010</v>
      </c>
    </row>
    <row r="93" spans="1:6">
      <c r="A93" s="71">
        <v>10005845</v>
      </c>
      <c r="B93" s="172" t="s">
        <v>1135</v>
      </c>
      <c r="C93" s="175">
        <v>1</v>
      </c>
      <c r="D93" s="176" t="str">
        <f>+IF(A93&lt;&gt;A92,VLOOKUP(A93,Bricks!A:D,4,FALSE),"""")</f>
        <v>"</v>
      </c>
      <c r="E93" s="64"/>
      <c r="F93" s="64" t="str">
        <f t="shared" si="2"/>
        <v>100058451.011</v>
      </c>
    </row>
    <row r="94" spans="1:6">
      <c r="A94" s="71">
        <v>10005845</v>
      </c>
      <c r="B94" s="172" t="s">
        <v>1136</v>
      </c>
      <c r="C94" s="175">
        <v>1</v>
      </c>
      <c r="D94" s="176" t="str">
        <f>+IF(A94&lt;&gt;A93,VLOOKUP(A94,Bricks!A:D,4,FALSE),"""")</f>
        <v>"</v>
      </c>
      <c r="E94" s="64"/>
      <c r="F94" s="64" t="str">
        <f t="shared" si="2"/>
        <v>100058451.012</v>
      </c>
    </row>
    <row r="95" spans="1:6">
      <c r="A95" s="71">
        <v>10005845</v>
      </c>
      <c r="B95" s="172" t="s">
        <v>1137</v>
      </c>
      <c r="C95" s="175">
        <v>1</v>
      </c>
      <c r="D95" s="176" t="str">
        <f>+IF(A95&lt;&gt;A94,VLOOKUP(A95,Bricks!A:D,4,FALSE),"""")</f>
        <v>"</v>
      </c>
      <c r="E95" s="64"/>
      <c r="F95" s="64" t="str">
        <f t="shared" si="2"/>
        <v>100058451.013</v>
      </c>
    </row>
    <row r="96" spans="1:6">
      <c r="A96" s="71">
        <v>10005845</v>
      </c>
      <c r="B96" s="172" t="s">
        <v>1138</v>
      </c>
      <c r="C96" s="175">
        <v>1</v>
      </c>
      <c r="D96" s="176" t="str">
        <f>+IF(A96&lt;&gt;A95,VLOOKUP(A96,Bricks!A:D,4,FALSE),"""")</f>
        <v>"</v>
      </c>
      <c r="E96" s="64"/>
      <c r="F96" s="64" t="str">
        <f t="shared" si="2"/>
        <v>100058451.014</v>
      </c>
    </row>
    <row r="97" spans="1:6">
      <c r="A97" s="71">
        <v>10005845</v>
      </c>
      <c r="B97" s="172" t="s">
        <v>1139</v>
      </c>
      <c r="C97" s="175">
        <v>1</v>
      </c>
      <c r="D97" s="176" t="str">
        <f>+IF(A97&lt;&gt;A96,VLOOKUP(A97,Bricks!A:D,4,FALSE),"""")</f>
        <v>"</v>
      </c>
      <c r="E97" s="64"/>
      <c r="F97" s="64" t="str">
        <f t="shared" si="2"/>
        <v>100058451.015</v>
      </c>
    </row>
    <row r="98" spans="1:6">
      <c r="A98" s="71">
        <v>10005845</v>
      </c>
      <c r="B98" s="172" t="s">
        <v>1140</v>
      </c>
      <c r="C98" s="175">
        <v>1</v>
      </c>
      <c r="D98" s="176" t="str">
        <f>+IF(A98&lt;&gt;A97,VLOOKUP(A98,Bricks!A:D,4,FALSE),"""")</f>
        <v>"</v>
      </c>
      <c r="E98" s="64"/>
      <c r="F98" s="64" t="str">
        <f t="shared" si="2"/>
        <v>100058451.016</v>
      </c>
    </row>
    <row r="99" spans="1:6">
      <c r="A99" s="71">
        <v>10005845</v>
      </c>
      <c r="B99" s="178" t="s">
        <v>1141</v>
      </c>
      <c r="C99" s="175">
        <v>1</v>
      </c>
      <c r="D99" s="176" t="str">
        <f>+IF(A99&lt;&gt;A98,VLOOKUP(A99,Bricks!A:D,4,FALSE),"""")</f>
        <v>"</v>
      </c>
      <c r="E99" s="64"/>
      <c r="F99" s="64" t="str">
        <f t="shared" ref="F99:F130" si="3">+A99&amp;B99</f>
        <v>100058451.017</v>
      </c>
    </row>
    <row r="100" spans="1:6">
      <c r="A100" s="71">
        <v>10005845</v>
      </c>
      <c r="B100" s="172" t="s">
        <v>1142</v>
      </c>
      <c r="C100" s="175">
        <v>1</v>
      </c>
      <c r="D100" s="176" t="str">
        <f>+IF(A100&lt;&gt;A99,VLOOKUP(A100,Bricks!A:D,4,FALSE),"""")</f>
        <v>"</v>
      </c>
      <c r="E100" s="64"/>
      <c r="F100" s="64" t="str">
        <f t="shared" si="3"/>
        <v>100058451.018</v>
      </c>
    </row>
    <row r="101" spans="1:6">
      <c r="A101" s="71">
        <v>10005845</v>
      </c>
      <c r="B101" s="178" t="s">
        <v>1275</v>
      </c>
      <c r="C101" s="175">
        <v>1</v>
      </c>
      <c r="D101" s="176" t="str">
        <f>+IF(A101&lt;&gt;A100,VLOOKUP(A101,Bricks!A:D,4,FALSE),"""")</f>
        <v>"</v>
      </c>
      <c r="E101" s="64"/>
      <c r="F101" s="64" t="str">
        <f t="shared" si="3"/>
        <v>100058451.019</v>
      </c>
    </row>
    <row r="102" spans="1:6">
      <c r="A102" s="71">
        <v>10005845</v>
      </c>
      <c r="B102" s="179" t="s">
        <v>1143</v>
      </c>
      <c r="C102" s="175">
        <v>1</v>
      </c>
      <c r="D102" s="176" t="str">
        <f>+IF(A102&lt;&gt;A101,VLOOKUP(A102,Bricks!A:D,4,FALSE),"""")</f>
        <v>"</v>
      </c>
      <c r="E102" s="64"/>
      <c r="F102" s="64" t="str">
        <f t="shared" si="3"/>
        <v>100058451.021</v>
      </c>
    </row>
    <row r="103" spans="1:6">
      <c r="A103" s="71">
        <v>10005845</v>
      </c>
      <c r="B103" s="179" t="s">
        <v>1144</v>
      </c>
      <c r="C103" s="175">
        <v>1</v>
      </c>
      <c r="D103" s="176" t="str">
        <f>+IF(A103&lt;&gt;A102,VLOOKUP(A103,Bricks!A:D,4,FALSE),"""")</f>
        <v>"</v>
      </c>
      <c r="E103" s="64"/>
      <c r="F103" s="64" t="str">
        <f t="shared" si="3"/>
        <v>100058451.022</v>
      </c>
    </row>
    <row r="104" spans="1:6">
      <c r="A104" s="71">
        <v>10005845</v>
      </c>
      <c r="B104" s="177" t="s">
        <v>1145</v>
      </c>
      <c r="C104" s="175">
        <v>1</v>
      </c>
      <c r="D104" s="176" t="str">
        <f>+IF(A104&lt;&gt;A103,VLOOKUP(A104,Bricks!A:D,4,FALSE),"""")</f>
        <v>"</v>
      </c>
      <c r="E104" s="64"/>
      <c r="F104" s="64" t="str">
        <f t="shared" si="3"/>
        <v>100058451.023</v>
      </c>
    </row>
    <row r="105" spans="1:6">
      <c r="A105" s="71">
        <v>10005845</v>
      </c>
      <c r="B105" s="179" t="s">
        <v>1146</v>
      </c>
      <c r="C105" s="175">
        <v>1</v>
      </c>
      <c r="D105" s="176" t="str">
        <f>+IF(A105&lt;&gt;A104,VLOOKUP(A105,Bricks!A:D,4,FALSE),"""")</f>
        <v>"</v>
      </c>
      <c r="E105" s="64"/>
      <c r="F105" s="64" t="str">
        <f t="shared" si="3"/>
        <v>100058451.024</v>
      </c>
    </row>
    <row r="106" spans="1:6">
      <c r="A106" s="71">
        <v>10005845</v>
      </c>
      <c r="B106" s="172" t="s">
        <v>1148</v>
      </c>
      <c r="C106" s="175">
        <v>1</v>
      </c>
      <c r="D106" s="176" t="str">
        <f>+IF(A106&lt;&gt;A105,VLOOKUP(A106,Bricks!A:D,4,FALSE),"""")</f>
        <v>"</v>
      </c>
      <c r="E106" s="64"/>
      <c r="F106" s="64" t="str">
        <f t="shared" si="3"/>
        <v>100058451.025</v>
      </c>
    </row>
    <row r="107" spans="1:6">
      <c r="A107" s="71">
        <v>10005845</v>
      </c>
      <c r="B107" s="172" t="s">
        <v>1149</v>
      </c>
      <c r="C107" s="175">
        <v>1</v>
      </c>
      <c r="D107" s="176" t="str">
        <f>+IF(A107&lt;&gt;A106,VLOOKUP(A107,Bricks!A:D,4,FALSE),"""")</f>
        <v>"</v>
      </c>
      <c r="E107" s="64"/>
      <c r="F107" s="64" t="str">
        <f t="shared" si="3"/>
        <v>100058451.031</v>
      </c>
    </row>
    <row r="108" spans="1:6">
      <c r="A108" s="71">
        <v>10005845</v>
      </c>
      <c r="B108" s="172" t="s">
        <v>1150</v>
      </c>
      <c r="C108" s="175">
        <v>1</v>
      </c>
      <c r="D108" s="176" t="str">
        <f>+IF(A108&lt;&gt;A107,VLOOKUP(A108,Bricks!A:D,4,FALSE),"""")</f>
        <v>"</v>
      </c>
      <c r="E108" s="64"/>
      <c r="F108" s="64" t="str">
        <f t="shared" si="3"/>
        <v>100058451.032</v>
      </c>
    </row>
    <row r="109" spans="1:6">
      <c r="A109" s="71">
        <v>10005845</v>
      </c>
      <c r="B109" s="172" t="s">
        <v>1151</v>
      </c>
      <c r="C109" s="175">
        <v>1</v>
      </c>
      <c r="D109" s="176" t="str">
        <f>+IF(A109&lt;&gt;A108,VLOOKUP(A109,Bricks!A:D,4,FALSE),"""")</f>
        <v>"</v>
      </c>
      <c r="E109" s="64"/>
      <c r="F109" s="64" t="str">
        <f t="shared" si="3"/>
        <v>100058451.033</v>
      </c>
    </row>
    <row r="110" spans="1:6">
      <c r="A110" s="71">
        <v>10005845</v>
      </c>
      <c r="B110" s="177" t="s">
        <v>1152</v>
      </c>
      <c r="C110" s="175">
        <v>1</v>
      </c>
      <c r="D110" s="176" t="str">
        <f>+IF(A110&lt;&gt;A109,VLOOKUP(A110,Bricks!A:D,4,FALSE),"""")</f>
        <v>"</v>
      </c>
      <c r="E110" s="64"/>
      <c r="F110" s="64" t="str">
        <f t="shared" si="3"/>
        <v>100058451.034</v>
      </c>
    </row>
    <row r="111" spans="1:6">
      <c r="A111" s="71">
        <v>10005845</v>
      </c>
      <c r="B111" s="177" t="s">
        <v>1153</v>
      </c>
      <c r="C111" s="175">
        <v>1</v>
      </c>
      <c r="D111" s="176" t="str">
        <f>+IF(A111&lt;&gt;A110,VLOOKUP(A111,Bricks!A:D,4,FALSE),"""")</f>
        <v>"</v>
      </c>
      <c r="E111" s="64"/>
      <c r="F111" s="64" t="str">
        <f t="shared" si="3"/>
        <v>100058451.035</v>
      </c>
    </row>
    <row r="112" spans="1:6">
      <c r="A112" s="71">
        <v>10005845</v>
      </c>
      <c r="B112" s="177" t="s">
        <v>1154</v>
      </c>
      <c r="C112" s="175">
        <v>1</v>
      </c>
      <c r="D112" s="176" t="str">
        <f>+IF(A112&lt;&gt;A111,VLOOKUP(A112,Bricks!A:D,4,FALSE),"""")</f>
        <v>"</v>
      </c>
      <c r="E112" s="64"/>
      <c r="F112" s="64" t="str">
        <f t="shared" si="3"/>
        <v>100058451.036</v>
      </c>
    </row>
    <row r="113" spans="1:6">
      <c r="A113" s="71">
        <v>10005845</v>
      </c>
      <c r="B113" s="177" t="s">
        <v>1155</v>
      </c>
      <c r="C113" s="175">
        <v>1</v>
      </c>
      <c r="D113" s="176" t="str">
        <f>+IF(A113&lt;&gt;A112,VLOOKUP(A113,Bricks!A:D,4,FALSE),"""")</f>
        <v>"</v>
      </c>
      <c r="E113" s="64"/>
      <c r="F113" s="64" t="str">
        <f t="shared" si="3"/>
        <v>100058451.037</v>
      </c>
    </row>
    <row r="114" spans="1:6">
      <c r="A114" s="71">
        <v>10005845</v>
      </c>
      <c r="B114" s="177" t="s">
        <v>1156</v>
      </c>
      <c r="C114" s="175">
        <v>1</v>
      </c>
      <c r="D114" s="176" t="str">
        <f>+IF(A114&lt;&gt;A113,VLOOKUP(A114,Bricks!A:D,4,FALSE),"""")</f>
        <v>"</v>
      </c>
      <c r="E114" s="64"/>
      <c r="F114" s="64" t="str">
        <f t="shared" si="3"/>
        <v>100058451.038</v>
      </c>
    </row>
    <row r="115" spans="1:6">
      <c r="A115" s="71">
        <v>10005845</v>
      </c>
      <c r="B115" s="172" t="s">
        <v>1157</v>
      </c>
      <c r="C115" s="175">
        <v>1</v>
      </c>
      <c r="D115" s="176" t="str">
        <f>+IF(A115&lt;&gt;A114,VLOOKUP(A115,Bricks!A:D,4,FALSE),"""")</f>
        <v>"</v>
      </c>
      <c r="E115" s="64"/>
      <c r="F115" s="64" t="str">
        <f t="shared" si="3"/>
        <v>100058451.039</v>
      </c>
    </row>
    <row r="116" spans="1:6">
      <c r="A116" s="71">
        <v>10005845</v>
      </c>
      <c r="B116" s="172" t="s">
        <v>1158</v>
      </c>
      <c r="C116" s="175">
        <v>1</v>
      </c>
      <c r="D116" s="176" t="str">
        <f>+IF(A116&lt;&gt;A115,VLOOKUP(A116,Bricks!A:D,4,FALSE),"""")</f>
        <v>"</v>
      </c>
      <c r="E116" s="64"/>
      <c r="F116" s="64" t="str">
        <f t="shared" si="3"/>
        <v>100058451.041</v>
      </c>
    </row>
    <row r="117" spans="1:6">
      <c r="A117" s="71">
        <v>10005845</v>
      </c>
      <c r="B117" s="172" t="s">
        <v>1159</v>
      </c>
      <c r="C117" s="175">
        <v>1</v>
      </c>
      <c r="D117" s="176" t="str">
        <f>+IF(A117&lt;&gt;A116,VLOOKUP(A117,Bricks!A:D,4,FALSE),"""")</f>
        <v>"</v>
      </c>
      <c r="E117" s="64"/>
      <c r="F117" s="64" t="str">
        <f t="shared" si="3"/>
        <v>100058451.042</v>
      </c>
    </row>
    <row r="118" spans="1:6">
      <c r="A118" s="71">
        <v>10005845</v>
      </c>
      <c r="B118" s="172" t="s">
        <v>1160</v>
      </c>
      <c r="C118" s="175">
        <v>1</v>
      </c>
      <c r="D118" s="176" t="str">
        <f>+IF(A118&lt;&gt;A117,VLOOKUP(A118,Bricks!A:D,4,FALSE),"""")</f>
        <v>"</v>
      </c>
      <c r="E118" s="64"/>
      <c r="F118" s="64" t="str">
        <f t="shared" si="3"/>
        <v>100058451.043</v>
      </c>
    </row>
    <row r="119" spans="1:6">
      <c r="A119" s="71">
        <v>10005845</v>
      </c>
      <c r="B119" s="172" t="s">
        <v>1161</v>
      </c>
      <c r="C119" s="175">
        <v>1</v>
      </c>
      <c r="D119" s="176" t="str">
        <f>+IF(A119&lt;&gt;A118,VLOOKUP(A119,Bricks!A:D,4,FALSE),"""")</f>
        <v>"</v>
      </c>
      <c r="E119" s="64"/>
      <c r="F119" s="64" t="str">
        <f t="shared" si="3"/>
        <v>100058451.044</v>
      </c>
    </row>
    <row r="120" spans="1:6">
      <c r="A120" s="71">
        <v>10005845</v>
      </c>
      <c r="B120" s="172" t="s">
        <v>1162</v>
      </c>
      <c r="C120" s="175">
        <v>1</v>
      </c>
      <c r="D120" s="176" t="str">
        <f>+IF(A120&lt;&gt;A119,VLOOKUP(A120,Bricks!A:D,4,FALSE),"""")</f>
        <v>"</v>
      </c>
      <c r="E120" s="64"/>
      <c r="F120" s="64" t="str">
        <f t="shared" si="3"/>
        <v>100058451.045</v>
      </c>
    </row>
    <row r="121" spans="1:6">
      <c r="A121" s="71">
        <v>10005845</v>
      </c>
      <c r="B121" s="172" t="s">
        <v>1163</v>
      </c>
      <c r="C121" s="175">
        <v>1</v>
      </c>
      <c r="D121" s="176" t="str">
        <f>+IF(A121&lt;&gt;A120,VLOOKUP(A121,Bricks!A:D,4,FALSE),"""")</f>
        <v>"</v>
      </c>
      <c r="E121" s="64"/>
      <c r="F121" s="64" t="str">
        <f t="shared" si="3"/>
        <v>100058451.046</v>
      </c>
    </row>
    <row r="122" spans="1:6">
      <c r="A122" s="71">
        <v>10005845</v>
      </c>
      <c r="B122" s="172" t="s">
        <v>1164</v>
      </c>
      <c r="C122" s="175">
        <v>1</v>
      </c>
      <c r="D122" s="176" t="str">
        <f>+IF(A122&lt;&gt;A121,VLOOKUP(A122,Bricks!A:D,4,FALSE),"""")</f>
        <v>"</v>
      </c>
      <c r="E122" s="64"/>
      <c r="F122" s="64" t="str">
        <f t="shared" si="3"/>
        <v>100058451.047</v>
      </c>
    </row>
    <row r="123" spans="1:6">
      <c r="A123" s="71">
        <v>10005845</v>
      </c>
      <c r="B123" s="172" t="s">
        <v>1165</v>
      </c>
      <c r="C123" s="175">
        <v>1</v>
      </c>
      <c r="D123" s="176" t="str">
        <f>+IF(A123&lt;&gt;A122,VLOOKUP(A123,Bricks!A:D,4,FALSE),"""")</f>
        <v>"</v>
      </c>
      <c r="E123" s="64"/>
      <c r="F123" s="64" t="str">
        <f t="shared" si="3"/>
        <v>100058451.051</v>
      </c>
    </row>
    <row r="124" spans="1:6">
      <c r="A124" s="71">
        <v>10005845</v>
      </c>
      <c r="B124" s="172" t="s">
        <v>1166</v>
      </c>
      <c r="C124" s="175">
        <v>1</v>
      </c>
      <c r="D124" s="176" t="str">
        <f>+IF(A124&lt;&gt;A123,VLOOKUP(A124,Bricks!A:D,4,FALSE),"""")</f>
        <v>"</v>
      </c>
      <c r="E124" s="64"/>
      <c r="F124" s="64" t="str">
        <f t="shared" si="3"/>
        <v>100058451.052</v>
      </c>
    </row>
    <row r="125" spans="1:6">
      <c r="A125" s="71">
        <v>10005845</v>
      </c>
      <c r="B125" s="172" t="s">
        <v>1167</v>
      </c>
      <c r="C125" s="175">
        <v>1</v>
      </c>
      <c r="D125" s="176" t="str">
        <f>+IF(A125&lt;&gt;A124,VLOOKUP(A125,Bricks!A:D,4,FALSE),"""")</f>
        <v>"</v>
      </c>
      <c r="E125" s="64"/>
      <c r="F125" s="64" t="str">
        <f t="shared" si="3"/>
        <v>100058451.053</v>
      </c>
    </row>
    <row r="126" spans="1:6">
      <c r="A126" s="71">
        <v>10005845</v>
      </c>
      <c r="B126" s="172" t="s">
        <v>1168</v>
      </c>
      <c r="C126" s="175">
        <v>1</v>
      </c>
      <c r="D126" s="176" t="str">
        <f>+IF(A126&lt;&gt;A125,VLOOKUP(A126,Bricks!A:D,4,FALSE),"""")</f>
        <v>"</v>
      </c>
      <c r="E126" s="64"/>
      <c r="F126" s="64" t="str">
        <f t="shared" si="3"/>
        <v>100058451.054</v>
      </c>
    </row>
    <row r="127" spans="1:6">
      <c r="A127" s="71">
        <v>10005845</v>
      </c>
      <c r="B127" s="172" t="s">
        <v>1169</v>
      </c>
      <c r="C127" s="175">
        <v>1</v>
      </c>
      <c r="D127" s="176" t="str">
        <f>+IF(A127&lt;&gt;A126,VLOOKUP(A127,Bricks!A:D,4,FALSE),"""")</f>
        <v>"</v>
      </c>
      <c r="E127" s="64"/>
      <c r="F127" s="64" t="str">
        <f t="shared" si="3"/>
        <v>100058451.055</v>
      </c>
    </row>
    <row r="128" spans="1:6">
      <c r="A128" s="71">
        <v>10005845</v>
      </c>
      <c r="B128" s="172" t="s">
        <v>1170</v>
      </c>
      <c r="C128" s="175">
        <v>1</v>
      </c>
      <c r="D128" s="176" t="str">
        <f>+IF(A128&lt;&gt;A127,VLOOKUP(A128,Bricks!A:D,4,FALSE),"""")</f>
        <v>"</v>
      </c>
      <c r="E128" s="64"/>
      <c r="F128" s="64" t="str">
        <f t="shared" si="3"/>
        <v>100058451.056</v>
      </c>
    </row>
    <row r="129" spans="1:6">
      <c r="A129" s="71">
        <v>10005845</v>
      </c>
      <c r="B129" s="172" t="s">
        <v>1171</v>
      </c>
      <c r="C129" s="175">
        <v>1</v>
      </c>
      <c r="D129" s="176" t="str">
        <f>+IF(A129&lt;&gt;A128,VLOOKUP(A129,Bricks!A:D,4,FALSE),"""")</f>
        <v>"</v>
      </c>
      <c r="E129" s="64"/>
      <c r="F129" s="64" t="str">
        <f t="shared" si="3"/>
        <v>100058451.057</v>
      </c>
    </row>
    <row r="130" spans="1:6">
      <c r="A130" s="71">
        <v>10005845</v>
      </c>
      <c r="B130" s="172" t="s">
        <v>1172</v>
      </c>
      <c r="C130" s="175">
        <v>1</v>
      </c>
      <c r="D130" s="176" t="str">
        <f>+IF(A130&lt;&gt;A129,VLOOKUP(A130,Bricks!A:D,4,FALSE),"""")</f>
        <v>"</v>
      </c>
      <c r="E130" s="64"/>
      <c r="F130" s="64" t="str">
        <f t="shared" si="3"/>
        <v>100058451.058</v>
      </c>
    </row>
    <row r="131" spans="1:6">
      <c r="A131" s="71">
        <v>10005845</v>
      </c>
      <c r="B131" s="172" t="s">
        <v>1173</v>
      </c>
      <c r="C131" s="175">
        <v>1</v>
      </c>
      <c r="D131" s="176" t="str">
        <f>+IF(A131&lt;&gt;A130,VLOOKUP(A131,Bricks!A:D,4,FALSE),"""")</f>
        <v>"</v>
      </c>
      <c r="E131" s="64"/>
      <c r="F131" s="64" t="str">
        <f t="shared" ref="F131:F162" si="4">+A131&amp;B131</f>
        <v>100058451.059</v>
      </c>
    </row>
    <row r="132" spans="1:6">
      <c r="A132" s="71">
        <v>10005845</v>
      </c>
      <c r="B132" s="172" t="s">
        <v>1174</v>
      </c>
      <c r="C132" s="175">
        <v>1</v>
      </c>
      <c r="D132" s="176" t="str">
        <f>+IF(A132&lt;&gt;A131,VLOOKUP(A132,Bricks!A:D,4,FALSE),"""")</f>
        <v>"</v>
      </c>
      <c r="E132" s="64"/>
      <c r="F132" s="64" t="str">
        <f t="shared" si="4"/>
        <v>100058451.060</v>
      </c>
    </row>
    <row r="133" spans="1:6">
      <c r="A133" s="71">
        <v>10005845</v>
      </c>
      <c r="B133" s="172" t="s">
        <v>1175</v>
      </c>
      <c r="C133" s="175">
        <v>1</v>
      </c>
      <c r="D133" s="176" t="str">
        <f>+IF(A133&lt;&gt;A132,VLOOKUP(A133,Bricks!A:D,4,FALSE),"""")</f>
        <v>"</v>
      </c>
      <c r="E133" s="64"/>
      <c r="F133" s="64" t="str">
        <f t="shared" si="4"/>
        <v>100058451.061</v>
      </c>
    </row>
    <row r="134" spans="1:6">
      <c r="A134" s="71">
        <v>10005845</v>
      </c>
      <c r="B134" s="172" t="s">
        <v>1176</v>
      </c>
      <c r="C134" s="175">
        <v>1</v>
      </c>
      <c r="D134" s="176" t="str">
        <f>+IF(A134&lt;&gt;A133,VLOOKUP(A134,Bricks!A:D,4,FALSE),"""")</f>
        <v>"</v>
      </c>
      <c r="E134" s="64"/>
      <c r="F134" s="64" t="str">
        <f t="shared" si="4"/>
        <v>100058451.062</v>
      </c>
    </row>
    <row r="135" spans="1:6">
      <c r="A135" s="71">
        <v>10005845</v>
      </c>
      <c r="B135" s="172" t="s">
        <v>1444</v>
      </c>
      <c r="C135" s="175">
        <v>1</v>
      </c>
      <c r="D135" s="176" t="str">
        <f>+IF(A135&lt;&gt;A134,VLOOKUP(A135,Bricks!A:D,4,FALSE),"""")</f>
        <v>"</v>
      </c>
      <c r="E135" s="64"/>
      <c r="F135" s="64" t="str">
        <f t="shared" si="4"/>
        <v>100058451.063</v>
      </c>
    </row>
    <row r="136" spans="1:6">
      <c r="A136" s="71">
        <v>10005845</v>
      </c>
      <c r="B136" s="172" t="s">
        <v>1445</v>
      </c>
      <c r="C136" s="175">
        <v>1</v>
      </c>
      <c r="D136" s="176" t="str">
        <f>+IF(A136&lt;&gt;A135,VLOOKUP(A136,Bricks!A:D,4,FALSE),"""")</f>
        <v>"</v>
      </c>
      <c r="E136" s="64"/>
      <c r="F136" s="64" t="str">
        <f t="shared" si="4"/>
        <v>100058451.064</v>
      </c>
    </row>
    <row r="137" spans="1:6">
      <c r="A137" s="71">
        <v>10005845</v>
      </c>
      <c r="B137" s="172" t="s">
        <v>1446</v>
      </c>
      <c r="C137" s="175">
        <v>1</v>
      </c>
      <c r="D137" s="176" t="str">
        <f>+IF(A137&lt;&gt;A136,VLOOKUP(A137,Bricks!A:D,4,FALSE),"""")</f>
        <v>"</v>
      </c>
      <c r="E137" s="64"/>
      <c r="F137" s="64" t="str">
        <f t="shared" si="4"/>
        <v>100058451.065</v>
      </c>
    </row>
    <row r="138" spans="1:6">
      <c r="A138" s="71">
        <v>10005845</v>
      </c>
      <c r="B138" s="172" t="s">
        <v>1447</v>
      </c>
      <c r="C138" s="175">
        <v>1</v>
      </c>
      <c r="D138" s="176" t="str">
        <f>+IF(A138&lt;&gt;A137,VLOOKUP(A138,Bricks!A:D,4,FALSE),"""")</f>
        <v>"</v>
      </c>
      <c r="E138" s="64"/>
      <c r="F138" s="64" t="str">
        <f t="shared" si="4"/>
        <v>100058451.066</v>
      </c>
    </row>
    <row r="139" spans="1:6">
      <c r="A139" s="71">
        <v>10005845</v>
      </c>
      <c r="B139" s="172" t="s">
        <v>1448</v>
      </c>
      <c r="C139" s="175">
        <v>1</v>
      </c>
      <c r="D139" s="176" t="str">
        <f>+IF(A139&lt;&gt;A138,VLOOKUP(A139,Bricks!A:D,4,FALSE),"""")</f>
        <v>"</v>
      </c>
      <c r="E139" s="64"/>
      <c r="F139" s="64" t="str">
        <f t="shared" si="4"/>
        <v>100058451.067</v>
      </c>
    </row>
    <row r="140" spans="1:6">
      <c r="A140" s="71">
        <v>10005845</v>
      </c>
      <c r="B140" s="172" t="s">
        <v>1177</v>
      </c>
      <c r="C140" s="175">
        <v>1</v>
      </c>
      <c r="D140" s="176" t="str">
        <f>+IF(A140&lt;&gt;A139,VLOOKUP(A140,Bricks!A:D,4,FALSE),"""")</f>
        <v>"</v>
      </c>
      <c r="E140" s="64"/>
      <c r="F140" s="64" t="str">
        <f t="shared" si="4"/>
        <v>100058452.001</v>
      </c>
    </row>
    <row r="141" spans="1:6">
      <c r="A141" s="71">
        <v>10005845</v>
      </c>
      <c r="B141" s="172" t="s">
        <v>1178</v>
      </c>
      <c r="C141" s="175">
        <v>1</v>
      </c>
      <c r="D141" s="176" t="str">
        <f>+IF(A141&lt;&gt;A140,VLOOKUP(A141,Bricks!A:D,4,FALSE),"""")</f>
        <v>"</v>
      </c>
      <c r="E141" s="64"/>
      <c r="F141" s="64" t="str">
        <f t="shared" si="4"/>
        <v>100058452.002</v>
      </c>
    </row>
    <row r="142" spans="1:6">
      <c r="A142" s="71">
        <v>10005845</v>
      </c>
      <c r="B142" s="172" t="s">
        <v>1180</v>
      </c>
      <c r="C142" s="175">
        <v>1</v>
      </c>
      <c r="D142" s="176" t="str">
        <f>+IF(A142&lt;&gt;A141,VLOOKUP(A142,Bricks!A:D,4,FALSE),"""")</f>
        <v>"</v>
      </c>
      <c r="E142" s="64"/>
      <c r="F142" s="64" t="str">
        <f t="shared" si="4"/>
        <v>100058452.003</v>
      </c>
    </row>
    <row r="143" spans="1:6">
      <c r="A143" s="71">
        <v>10005845</v>
      </c>
      <c r="B143" s="172" t="s">
        <v>1181</v>
      </c>
      <c r="C143" s="175">
        <v>1</v>
      </c>
      <c r="D143" s="176" t="str">
        <f>+IF(A143&lt;&gt;A142,VLOOKUP(A143,Bricks!A:D,4,FALSE),"""")</f>
        <v>"</v>
      </c>
      <c r="E143" s="64"/>
      <c r="F143" s="64" t="str">
        <f t="shared" si="4"/>
        <v>100058452.004</v>
      </c>
    </row>
    <row r="144" spans="1:6">
      <c r="A144" s="71">
        <v>10005845</v>
      </c>
      <c r="B144" s="172" t="s">
        <v>1182</v>
      </c>
      <c r="C144" s="175">
        <v>1</v>
      </c>
      <c r="D144" s="176" t="str">
        <f>+IF(A144&lt;&gt;A143,VLOOKUP(A144,Bricks!A:D,4,FALSE),"""")</f>
        <v>"</v>
      </c>
      <c r="E144" s="64"/>
      <c r="F144" s="64" t="str">
        <f t="shared" si="4"/>
        <v>100058452.005</v>
      </c>
    </row>
    <row r="145" spans="1:6">
      <c r="A145" s="71">
        <v>10005845</v>
      </c>
      <c r="B145" s="172" t="s">
        <v>1183</v>
      </c>
      <c r="C145" s="175">
        <v>1</v>
      </c>
      <c r="D145" s="176" t="str">
        <f>+IF(A145&lt;&gt;A144,VLOOKUP(A145,Bricks!A:D,4,FALSE),"""")</f>
        <v>"</v>
      </c>
      <c r="E145" s="64"/>
      <c r="F145" s="64" t="str">
        <f t="shared" si="4"/>
        <v>100058452.006</v>
      </c>
    </row>
    <row r="146" spans="1:6">
      <c r="A146" s="71">
        <v>10005845</v>
      </c>
      <c r="B146" s="172" t="s">
        <v>1184</v>
      </c>
      <c r="C146" s="175">
        <v>1</v>
      </c>
      <c r="D146" s="176" t="str">
        <f>+IF(A146&lt;&gt;A145,VLOOKUP(A146,Bricks!A:D,4,FALSE),"""")</f>
        <v>"</v>
      </c>
      <c r="E146" s="64"/>
      <c r="F146" s="64" t="str">
        <f t="shared" si="4"/>
        <v>100058452.007</v>
      </c>
    </row>
    <row r="147" spans="1:6">
      <c r="A147" s="71">
        <v>10005845</v>
      </c>
      <c r="B147" s="172" t="s">
        <v>1185</v>
      </c>
      <c r="C147" s="175">
        <v>1</v>
      </c>
      <c r="D147" s="176" t="str">
        <f>+IF(A147&lt;&gt;A146,VLOOKUP(A147,Bricks!A:D,4,FALSE),"""")</f>
        <v>"</v>
      </c>
      <c r="E147" s="64"/>
      <c r="F147" s="64" t="str">
        <f t="shared" si="4"/>
        <v>100058452.008</v>
      </c>
    </row>
    <row r="148" spans="1:6">
      <c r="A148" s="71">
        <v>10005845</v>
      </c>
      <c r="B148" s="172" t="s">
        <v>1186</v>
      </c>
      <c r="C148" s="175">
        <v>1</v>
      </c>
      <c r="D148" s="176" t="str">
        <f>+IF(A148&lt;&gt;A147,VLOOKUP(A148,Bricks!A:D,4,FALSE),"""")</f>
        <v>"</v>
      </c>
      <c r="E148" s="64"/>
      <c r="F148" s="64" t="str">
        <f t="shared" si="4"/>
        <v>100058452.009</v>
      </c>
    </row>
    <row r="149" spans="1:6">
      <c r="A149" s="71">
        <v>10005845</v>
      </c>
      <c r="B149" s="172" t="s">
        <v>1187</v>
      </c>
      <c r="C149" s="175">
        <v>1</v>
      </c>
      <c r="D149" s="176" t="str">
        <f>+IF(A149&lt;&gt;A148,VLOOKUP(A149,Bricks!A:D,4,FALSE),"""")</f>
        <v>"</v>
      </c>
      <c r="E149" s="64"/>
      <c r="F149" s="64" t="str">
        <f t="shared" si="4"/>
        <v>100058452.010</v>
      </c>
    </row>
    <row r="150" spans="1:6">
      <c r="A150" s="71">
        <v>10005845</v>
      </c>
      <c r="B150" s="172" t="s">
        <v>1188</v>
      </c>
      <c r="C150" s="175">
        <v>1</v>
      </c>
      <c r="D150" s="176" t="str">
        <f>+IF(A150&lt;&gt;A149,VLOOKUP(A150,Bricks!A:D,4,FALSE),"""")</f>
        <v>"</v>
      </c>
      <c r="E150" s="64"/>
      <c r="F150" s="64" t="str">
        <f t="shared" si="4"/>
        <v>100058452.011</v>
      </c>
    </row>
    <row r="151" spans="1:6">
      <c r="A151" s="71">
        <v>10005845</v>
      </c>
      <c r="B151" s="172" t="s">
        <v>1189</v>
      </c>
      <c r="C151" s="175">
        <v>1</v>
      </c>
      <c r="D151" s="176" t="str">
        <f>+IF(A151&lt;&gt;A150,VLOOKUP(A151,Bricks!A:D,4,FALSE),"""")</f>
        <v>"</v>
      </c>
      <c r="E151" s="64"/>
      <c r="F151" s="64" t="str">
        <f t="shared" si="4"/>
        <v>100058452.012</v>
      </c>
    </row>
    <row r="152" spans="1:6">
      <c r="A152" s="71">
        <v>10005845</v>
      </c>
      <c r="B152" s="172" t="s">
        <v>1190</v>
      </c>
      <c r="C152" s="175">
        <v>1</v>
      </c>
      <c r="D152" s="176" t="str">
        <f>+IF(A152&lt;&gt;A151,VLOOKUP(A152,Bricks!A:D,4,FALSE),"""")</f>
        <v>"</v>
      </c>
      <c r="E152" s="64"/>
      <c r="F152" s="64" t="str">
        <f t="shared" si="4"/>
        <v>100058452.013</v>
      </c>
    </row>
    <row r="153" spans="1:6">
      <c r="A153" s="71">
        <v>10005845</v>
      </c>
      <c r="B153" s="172" t="s">
        <v>1191</v>
      </c>
      <c r="C153" s="175">
        <v>1</v>
      </c>
      <c r="D153" s="176" t="str">
        <f>+IF(A153&lt;&gt;A152,VLOOKUP(A153,Bricks!A:D,4,FALSE),"""")</f>
        <v>"</v>
      </c>
      <c r="E153" s="64"/>
      <c r="F153" s="64" t="str">
        <f t="shared" si="4"/>
        <v>100058452.014</v>
      </c>
    </row>
    <row r="154" spans="1:6">
      <c r="A154" s="71">
        <v>10005845</v>
      </c>
      <c r="B154" s="172" t="s">
        <v>1192</v>
      </c>
      <c r="C154" s="175">
        <v>1</v>
      </c>
      <c r="D154" s="176" t="str">
        <f>+IF(A154&lt;&gt;A153,VLOOKUP(A154,Bricks!A:D,4,FALSE),"""")</f>
        <v>"</v>
      </c>
      <c r="E154" s="64"/>
      <c r="F154" s="64" t="str">
        <f t="shared" si="4"/>
        <v>100058452.021</v>
      </c>
    </row>
    <row r="155" spans="1:6">
      <c r="A155" s="71">
        <v>10005845</v>
      </c>
      <c r="B155" s="172" t="s">
        <v>1193</v>
      </c>
      <c r="C155" s="175">
        <v>1</v>
      </c>
      <c r="D155" s="176" t="str">
        <f>+IF(A155&lt;&gt;A154,VLOOKUP(A155,Bricks!A:D,4,FALSE),"""")</f>
        <v>"</v>
      </c>
      <c r="E155" s="64"/>
      <c r="F155" s="64" t="str">
        <f t="shared" si="4"/>
        <v>100058452.022</v>
      </c>
    </row>
    <row r="156" spans="1:6">
      <c r="A156" s="71">
        <v>10005845</v>
      </c>
      <c r="B156" s="172" t="s">
        <v>1194</v>
      </c>
      <c r="C156" s="175">
        <v>1</v>
      </c>
      <c r="D156" s="176" t="str">
        <f>+IF(A156&lt;&gt;A155,VLOOKUP(A156,Bricks!A:D,4,FALSE),"""")</f>
        <v>"</v>
      </c>
      <c r="E156" s="64"/>
      <c r="F156" s="64" t="str">
        <f t="shared" si="4"/>
        <v>100058452.023</v>
      </c>
    </row>
    <row r="157" spans="1:6">
      <c r="A157" s="71">
        <v>10005845</v>
      </c>
      <c r="B157" s="172" t="s">
        <v>1195</v>
      </c>
      <c r="C157" s="175">
        <v>1</v>
      </c>
      <c r="D157" s="176" t="str">
        <f>+IF(A157&lt;&gt;A156,VLOOKUP(A157,Bricks!A:D,4,FALSE),"""")</f>
        <v>"</v>
      </c>
      <c r="E157" s="64"/>
      <c r="F157" s="64" t="str">
        <f t="shared" si="4"/>
        <v>100058452.024</v>
      </c>
    </row>
    <row r="158" spans="1:6">
      <c r="A158" s="71">
        <v>10005845</v>
      </c>
      <c r="B158" s="172" t="s">
        <v>1196</v>
      </c>
      <c r="C158" s="175">
        <v>1</v>
      </c>
      <c r="D158" s="176" t="str">
        <f>+IF(A158&lt;&gt;A157,VLOOKUP(A158,Bricks!A:D,4,FALSE),"""")</f>
        <v>"</v>
      </c>
      <c r="E158" s="64"/>
      <c r="F158" s="64" t="str">
        <f t="shared" si="4"/>
        <v>100058452.025</v>
      </c>
    </row>
    <row r="159" spans="1:6">
      <c r="A159" s="71">
        <v>10005845</v>
      </c>
      <c r="B159" s="172" t="s">
        <v>1197</v>
      </c>
      <c r="C159" s="175">
        <v>1</v>
      </c>
      <c r="D159" s="176" t="str">
        <f>+IF(A159&lt;&gt;A158,VLOOKUP(A159,Bricks!A:D,4,FALSE),"""")</f>
        <v>"</v>
      </c>
      <c r="E159" s="64"/>
      <c r="F159" s="64" t="str">
        <f t="shared" si="4"/>
        <v>100058452.026</v>
      </c>
    </row>
    <row r="160" spans="1:6">
      <c r="A160" s="71">
        <v>10005845</v>
      </c>
      <c r="B160" s="180" t="s">
        <v>1435</v>
      </c>
      <c r="C160" s="175">
        <v>1</v>
      </c>
      <c r="D160" s="176" t="str">
        <f>+IF(A160&lt;&gt;A159,VLOOKUP(A160,Bricks!A:D,4,FALSE),"""")</f>
        <v>"</v>
      </c>
      <c r="E160" s="64"/>
      <c r="F160" s="64" t="str">
        <f t="shared" si="4"/>
        <v>100058452.027</v>
      </c>
    </row>
    <row r="161" spans="1:6">
      <c r="A161" s="71">
        <v>10005845</v>
      </c>
      <c r="B161" s="181" t="s">
        <v>1437</v>
      </c>
      <c r="C161" s="175">
        <v>1</v>
      </c>
      <c r="D161" s="176" t="str">
        <f>+IF(A161&lt;&gt;A160,VLOOKUP(A161,Bricks!A:D,4,FALSE),"""")</f>
        <v>"</v>
      </c>
      <c r="E161" s="64"/>
      <c r="F161" s="64" t="str">
        <f t="shared" si="4"/>
        <v>100058452.028</v>
      </c>
    </row>
    <row r="162" spans="1:6">
      <c r="A162" s="71">
        <v>10005845</v>
      </c>
      <c r="B162" s="172" t="s">
        <v>1443</v>
      </c>
      <c r="C162" s="175">
        <v>1</v>
      </c>
      <c r="D162" s="176" t="str">
        <f>+IF(A162&lt;&gt;A161,VLOOKUP(A162,Bricks!A:D,4,FALSE),"""")</f>
        <v>"</v>
      </c>
      <c r="E162" s="64"/>
      <c r="F162" s="64" t="str">
        <f t="shared" si="4"/>
        <v>100058452.029</v>
      </c>
    </row>
    <row r="163" spans="1:6">
      <c r="A163" s="71">
        <v>10005845</v>
      </c>
      <c r="B163" s="172" t="s">
        <v>1459</v>
      </c>
      <c r="C163" s="175">
        <v>1</v>
      </c>
      <c r="D163" s="176" t="str">
        <f>+IF(A163&lt;&gt;A162,VLOOKUP(A163,Bricks!A:D,4,FALSE),"""")</f>
        <v>"</v>
      </c>
      <c r="E163" s="64"/>
      <c r="F163" s="64" t="str">
        <f>+A163&amp;B163</f>
        <v>100058452.030</v>
      </c>
    </row>
    <row r="164" spans="1:6">
      <c r="B164" s="182"/>
    </row>
    <row r="165" spans="1:6">
      <c r="B165" s="182"/>
    </row>
    <row r="166" spans="1:6">
      <c r="B166" s="182"/>
    </row>
    <row r="167" spans="1:6">
      <c r="B167" s="182"/>
    </row>
    <row r="168" spans="1:6">
      <c r="B168" s="182"/>
    </row>
    <row r="169" spans="1:6">
      <c r="B169" s="182"/>
    </row>
    <row r="170" spans="1:6">
      <c r="B170" s="182"/>
    </row>
    <row r="171" spans="1:6">
      <c r="B171" s="182"/>
    </row>
    <row r="172" spans="1:6">
      <c r="B172" s="182"/>
    </row>
    <row r="173" spans="1:6">
      <c r="B173" s="182"/>
    </row>
    <row r="174" spans="1:6">
      <c r="B174" s="182"/>
    </row>
    <row r="175" spans="1:6">
      <c r="B175" s="182"/>
    </row>
    <row r="176" spans="1:6">
      <c r="B176" s="182"/>
    </row>
    <row r="177" spans="2:2">
      <c r="B177" s="182"/>
    </row>
    <row r="178" spans="2:2">
      <c r="B178" s="182"/>
    </row>
  </sheetData>
  <sheetProtection algorithmName="SHA-512" hashValue="ztIk6KlW8MBiTR+ndgoZ5GZ+2MhcniaupFC1jVoBnanpe3IA+Y0XcW1yKHXjOO1jXLjKAyfto1h8UWbjO4zz/g==" saltValue="QkzCuXZQYsvj6kOgtGP3wg==" spinCount="100000" sheet="1" objects="1" scenarios="1"/>
  <autoFilter ref="A1:F108" xr:uid="{00000000-0009-0000-0000-000009000000}">
    <sortState xmlns:xlrd2="http://schemas.microsoft.com/office/spreadsheetml/2017/richdata2" ref="A2:F2508">
      <sortCondition ref="F2"/>
    </sortState>
  </autoFilter>
  <sortState xmlns:xlrd2="http://schemas.microsoft.com/office/spreadsheetml/2017/richdata2" ref="A2:E2508">
    <sortCondition ref="A2:A2508"/>
    <sortCondition ref="B2:B2508"/>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rgb="FFF26334"/>
  </sheetPr>
  <dimension ref="A1:AB144"/>
  <sheetViews>
    <sheetView zoomScale="80" zoomScaleNormal="80" workbookViewId="0">
      <pane ySplit="4" topLeftCell="A5" activePane="bottomLeft" state="frozen"/>
      <selection pane="bottomLeft" activeCell="A5" sqref="A5"/>
    </sheetView>
  </sheetViews>
  <sheetFormatPr defaultColWidth="0" defaultRowHeight="15" customHeight="1"/>
  <cols>
    <col min="1" max="1" width="13.7109375" style="203" customWidth="1"/>
    <col min="2" max="2" width="13.5703125" style="203" bestFit="1" customWidth="1"/>
    <col min="3" max="8" width="34.42578125" style="203" customWidth="1"/>
    <col min="9" max="9" width="13.7109375" style="203" customWidth="1"/>
    <col min="10" max="11" width="34.42578125" style="203" customWidth="1"/>
    <col min="12" max="12" width="13.7109375" style="203" customWidth="1"/>
    <col min="13" max="14" width="34.42578125" style="203" customWidth="1"/>
    <col min="15" max="15" width="13.7109375" style="203" customWidth="1"/>
    <col min="16" max="17" width="34.42578125" style="203" customWidth="1"/>
    <col min="18" max="16384" width="9.140625" style="35" hidden="1"/>
  </cols>
  <sheetData>
    <row r="1" spans="1:28" ht="45" customHeight="1">
      <c r="A1" s="185"/>
      <c r="B1" s="186"/>
      <c r="C1" s="187"/>
      <c r="D1" s="188" t="s">
        <v>1008</v>
      </c>
      <c r="E1" s="187"/>
      <c r="F1" s="189"/>
      <c r="G1" s="190"/>
      <c r="H1" s="190"/>
      <c r="I1" s="187"/>
      <c r="J1" s="188"/>
      <c r="K1" s="188"/>
      <c r="L1" s="188"/>
      <c r="M1" s="188"/>
      <c r="N1" s="187"/>
      <c r="O1" s="187"/>
      <c r="P1" s="187"/>
      <c r="Q1" s="187"/>
    </row>
    <row r="2" spans="1:28" ht="45" customHeight="1">
      <c r="A2" s="185"/>
      <c r="B2" s="186"/>
      <c r="C2" s="187"/>
      <c r="D2" s="152" t="s">
        <v>9</v>
      </c>
      <c r="E2" s="187"/>
      <c r="F2" s="189"/>
      <c r="G2" s="190"/>
      <c r="H2" s="190"/>
      <c r="I2" s="187"/>
      <c r="J2" s="188"/>
      <c r="K2" s="188"/>
      <c r="L2" s="188"/>
      <c r="M2" s="188"/>
      <c r="N2" s="187"/>
      <c r="O2" s="187"/>
      <c r="P2" s="187"/>
      <c r="Q2" s="187"/>
    </row>
    <row r="3" spans="1:28" s="41" customFormat="1" ht="6" customHeight="1" thickBot="1">
      <c r="A3" s="191"/>
      <c r="B3" s="192"/>
      <c r="C3" s="192"/>
      <c r="D3" s="192"/>
      <c r="E3" s="192"/>
      <c r="F3" s="192"/>
      <c r="G3" s="192"/>
      <c r="H3" s="192"/>
      <c r="I3" s="192"/>
      <c r="J3" s="192"/>
      <c r="K3" s="192"/>
      <c r="L3" s="193"/>
      <c r="M3" s="194"/>
      <c r="N3" s="192"/>
      <c r="O3" s="192"/>
      <c r="P3" s="195"/>
      <c r="Q3" s="196"/>
      <c r="R3" s="39"/>
      <c r="S3" s="36"/>
      <c r="T3" s="39"/>
      <c r="U3" s="39"/>
      <c r="V3" s="36"/>
      <c r="W3" s="36"/>
      <c r="X3" s="37"/>
      <c r="Y3" s="37"/>
      <c r="Z3" s="38"/>
      <c r="AA3" s="40"/>
      <c r="AB3" s="40"/>
    </row>
    <row r="4" spans="1:28" s="42" customFormat="1" ht="30">
      <c r="A4" s="197" t="s">
        <v>10</v>
      </c>
      <c r="B4" s="198" t="s">
        <v>1296</v>
      </c>
      <c r="C4" s="198" t="s">
        <v>11</v>
      </c>
      <c r="D4" s="198" t="s">
        <v>12</v>
      </c>
      <c r="E4" s="198" t="s">
        <v>180</v>
      </c>
      <c r="F4" s="199" t="s">
        <v>181</v>
      </c>
      <c r="G4" s="198" t="s">
        <v>182</v>
      </c>
      <c r="H4" s="198" t="s">
        <v>183</v>
      </c>
      <c r="I4" s="199" t="s">
        <v>13</v>
      </c>
      <c r="J4" s="198" t="s">
        <v>14</v>
      </c>
      <c r="K4" s="198" t="s">
        <v>15</v>
      </c>
      <c r="L4" s="200" t="s">
        <v>16</v>
      </c>
      <c r="M4" s="200" t="s">
        <v>17</v>
      </c>
      <c r="N4" s="200" t="s">
        <v>18</v>
      </c>
      <c r="O4" s="200" t="s">
        <v>19</v>
      </c>
      <c r="P4" s="200" t="s">
        <v>20</v>
      </c>
      <c r="Q4" s="200" t="s">
        <v>21</v>
      </c>
    </row>
    <row r="5" spans="1:28" ht="15.75" customHeight="1">
      <c r="A5" s="201">
        <v>10000458</v>
      </c>
      <c r="B5" s="165" t="s">
        <v>4</v>
      </c>
      <c r="C5" s="165" t="s">
        <v>184</v>
      </c>
      <c r="D5" s="165" t="s">
        <v>185</v>
      </c>
      <c r="E5" s="165" t="s">
        <v>186</v>
      </c>
      <c r="F5" s="165" t="s">
        <v>187</v>
      </c>
      <c r="G5" s="165" t="s">
        <v>188</v>
      </c>
      <c r="H5" s="165" t="s">
        <v>189</v>
      </c>
      <c r="I5" s="165">
        <v>51000000</v>
      </c>
      <c r="J5" s="165" t="s">
        <v>190</v>
      </c>
      <c r="K5" s="165" t="s">
        <v>191</v>
      </c>
      <c r="L5" s="165">
        <v>51100000</v>
      </c>
      <c r="M5" s="165" t="s">
        <v>192</v>
      </c>
      <c r="N5" s="165" t="s">
        <v>1360</v>
      </c>
      <c r="O5" s="165">
        <v>51101500</v>
      </c>
      <c r="P5" s="165" t="s">
        <v>193</v>
      </c>
      <c r="Q5" s="165" t="s">
        <v>194</v>
      </c>
    </row>
    <row r="6" spans="1:28" ht="15.75" customHeight="1">
      <c r="A6" s="201">
        <v>10000570</v>
      </c>
      <c r="B6" s="165" t="s">
        <v>4</v>
      </c>
      <c r="C6" s="165" t="s">
        <v>195</v>
      </c>
      <c r="D6" s="165" t="s">
        <v>196</v>
      </c>
      <c r="E6" s="165" t="s">
        <v>197</v>
      </c>
      <c r="F6" s="165" t="s">
        <v>198</v>
      </c>
      <c r="G6" s="165" t="s">
        <v>199</v>
      </c>
      <c r="H6" s="165" t="s">
        <v>200</v>
      </c>
      <c r="I6" s="165">
        <v>51000000</v>
      </c>
      <c r="J6" s="165" t="s">
        <v>190</v>
      </c>
      <c r="K6" s="165" t="s">
        <v>191</v>
      </c>
      <c r="L6" s="165">
        <v>51100000</v>
      </c>
      <c r="M6" s="165" t="s">
        <v>192</v>
      </c>
      <c r="N6" s="165" t="s">
        <v>1360</v>
      </c>
      <c r="O6" s="165">
        <v>51101500</v>
      </c>
      <c r="P6" s="165" t="s">
        <v>193</v>
      </c>
      <c r="Q6" s="165" t="s">
        <v>194</v>
      </c>
    </row>
    <row r="7" spans="1:28" ht="15.75" customHeight="1">
      <c r="A7" s="201">
        <v>10000686</v>
      </c>
      <c r="B7" s="165" t="s">
        <v>4</v>
      </c>
      <c r="C7" s="165" t="s">
        <v>201</v>
      </c>
      <c r="D7" s="165" t="s">
        <v>202</v>
      </c>
      <c r="E7" s="165" t="s">
        <v>203</v>
      </c>
      <c r="F7" s="165" t="s">
        <v>204</v>
      </c>
      <c r="G7" s="165" t="s">
        <v>205</v>
      </c>
      <c r="H7" s="165" t="s">
        <v>206</v>
      </c>
      <c r="I7" s="165">
        <v>51000000</v>
      </c>
      <c r="J7" s="165" t="s">
        <v>190</v>
      </c>
      <c r="K7" s="165" t="s">
        <v>191</v>
      </c>
      <c r="L7" s="165">
        <v>51100000</v>
      </c>
      <c r="M7" s="165" t="s">
        <v>192</v>
      </c>
      <c r="N7" s="165" t="s">
        <v>1360</v>
      </c>
      <c r="O7" s="165">
        <v>51101500</v>
      </c>
      <c r="P7" s="165" t="s">
        <v>193</v>
      </c>
      <c r="Q7" s="165" t="s">
        <v>194</v>
      </c>
    </row>
    <row r="8" spans="1:28" ht="15.75" customHeight="1">
      <c r="A8" s="201">
        <v>10000915</v>
      </c>
      <c r="B8" s="165" t="s">
        <v>4</v>
      </c>
      <c r="C8" s="165" t="s">
        <v>207</v>
      </c>
      <c r="D8" s="165" t="s">
        <v>208</v>
      </c>
      <c r="E8" s="165" t="s">
        <v>209</v>
      </c>
      <c r="F8" s="165" t="s">
        <v>210</v>
      </c>
      <c r="G8" s="165" t="s">
        <v>211</v>
      </c>
      <c r="H8" s="165" t="s">
        <v>212</v>
      </c>
      <c r="I8" s="165">
        <v>51000000</v>
      </c>
      <c r="J8" s="165" t="s">
        <v>190</v>
      </c>
      <c r="K8" s="165" t="s">
        <v>191</v>
      </c>
      <c r="L8" s="165">
        <v>51100000</v>
      </c>
      <c r="M8" s="165" t="s">
        <v>192</v>
      </c>
      <c r="N8" s="165" t="s">
        <v>1360</v>
      </c>
      <c r="O8" s="165">
        <v>51101500</v>
      </c>
      <c r="P8" s="165" t="s">
        <v>193</v>
      </c>
      <c r="Q8" s="165" t="s">
        <v>194</v>
      </c>
    </row>
    <row r="9" spans="1:28" ht="15.75" customHeight="1">
      <c r="A9" s="201">
        <v>10000456</v>
      </c>
      <c r="B9" s="165" t="s">
        <v>4</v>
      </c>
      <c r="C9" s="165" t="s">
        <v>213</v>
      </c>
      <c r="D9" s="165" t="s">
        <v>214</v>
      </c>
      <c r="E9" s="165" t="s">
        <v>215</v>
      </c>
      <c r="F9" s="165" t="s">
        <v>216</v>
      </c>
      <c r="G9" s="165" t="s">
        <v>217</v>
      </c>
      <c r="H9" s="165" t="s">
        <v>218</v>
      </c>
      <c r="I9" s="165">
        <v>51000000</v>
      </c>
      <c r="J9" s="165" t="s">
        <v>190</v>
      </c>
      <c r="K9" s="165" t="s">
        <v>191</v>
      </c>
      <c r="L9" s="165">
        <v>51100000</v>
      </c>
      <c r="M9" s="165" t="s">
        <v>192</v>
      </c>
      <c r="N9" s="165" t="s">
        <v>1360</v>
      </c>
      <c r="O9" s="165">
        <v>51101600</v>
      </c>
      <c r="P9" s="165" t="s">
        <v>213</v>
      </c>
      <c r="Q9" s="165" t="s">
        <v>214</v>
      </c>
    </row>
    <row r="10" spans="1:28" ht="15.75" customHeight="1">
      <c r="A10" s="201">
        <v>10000457</v>
      </c>
      <c r="B10" s="165" t="s">
        <v>4</v>
      </c>
      <c r="C10" s="165" t="s">
        <v>219</v>
      </c>
      <c r="D10" s="165" t="s">
        <v>220</v>
      </c>
      <c r="E10" s="165" t="s">
        <v>221</v>
      </c>
      <c r="F10" s="165" t="s">
        <v>222</v>
      </c>
      <c r="G10" s="165" t="s">
        <v>223</v>
      </c>
      <c r="H10" s="165" t="s">
        <v>224</v>
      </c>
      <c r="I10" s="165">
        <v>51000000</v>
      </c>
      <c r="J10" s="165" t="s">
        <v>190</v>
      </c>
      <c r="K10" s="165" t="s">
        <v>191</v>
      </c>
      <c r="L10" s="165">
        <v>51100000</v>
      </c>
      <c r="M10" s="165" t="s">
        <v>192</v>
      </c>
      <c r="N10" s="165" t="s">
        <v>1360</v>
      </c>
      <c r="O10" s="165">
        <v>51101600</v>
      </c>
      <c r="P10" s="165" t="s">
        <v>213</v>
      </c>
      <c r="Q10" s="165" t="s">
        <v>214</v>
      </c>
    </row>
    <row r="11" spans="1:28" ht="15.75" customHeight="1">
      <c r="A11" s="201">
        <v>10000681</v>
      </c>
      <c r="B11" s="165" t="s">
        <v>4</v>
      </c>
      <c r="C11" s="165" t="s">
        <v>225</v>
      </c>
      <c r="D11" s="165" t="s">
        <v>226</v>
      </c>
      <c r="E11" s="165" t="s">
        <v>227</v>
      </c>
      <c r="F11" s="165" t="s">
        <v>228</v>
      </c>
      <c r="G11" s="165" t="s">
        <v>229</v>
      </c>
      <c r="H11" s="165" t="s">
        <v>230</v>
      </c>
      <c r="I11" s="165">
        <v>51000000</v>
      </c>
      <c r="J11" s="165" t="s">
        <v>190</v>
      </c>
      <c r="K11" s="165" t="s">
        <v>191</v>
      </c>
      <c r="L11" s="165">
        <v>51100000</v>
      </c>
      <c r="M11" s="165" t="s">
        <v>192</v>
      </c>
      <c r="N11" s="165" t="s">
        <v>1360</v>
      </c>
      <c r="O11" s="165">
        <v>51101600</v>
      </c>
      <c r="P11" s="165" t="s">
        <v>213</v>
      </c>
      <c r="Q11" s="165" t="s">
        <v>214</v>
      </c>
    </row>
    <row r="12" spans="1:28" ht="15.75" customHeight="1">
      <c r="A12" s="201">
        <v>10000912</v>
      </c>
      <c r="B12" s="165" t="s">
        <v>4</v>
      </c>
      <c r="C12" s="165" t="s">
        <v>231</v>
      </c>
      <c r="D12" s="165" t="s">
        <v>232</v>
      </c>
      <c r="E12" s="165" t="s">
        <v>233</v>
      </c>
      <c r="F12" s="165" t="s">
        <v>234</v>
      </c>
      <c r="G12" s="165" t="s">
        <v>235</v>
      </c>
      <c r="H12" s="165" t="s">
        <v>236</v>
      </c>
      <c r="I12" s="165">
        <v>51000000</v>
      </c>
      <c r="J12" s="165" t="s">
        <v>190</v>
      </c>
      <c r="K12" s="165" t="s">
        <v>191</v>
      </c>
      <c r="L12" s="165">
        <v>51100000</v>
      </c>
      <c r="M12" s="165" t="s">
        <v>192</v>
      </c>
      <c r="N12" s="165" t="s">
        <v>1360</v>
      </c>
      <c r="O12" s="165">
        <v>51101600</v>
      </c>
      <c r="P12" s="165" t="s">
        <v>213</v>
      </c>
      <c r="Q12" s="165" t="s">
        <v>214</v>
      </c>
    </row>
    <row r="13" spans="1:28" ht="15.75" customHeight="1">
      <c r="A13" s="201">
        <v>10000922</v>
      </c>
      <c r="B13" s="165" t="s">
        <v>4</v>
      </c>
      <c r="C13" s="165" t="s">
        <v>237</v>
      </c>
      <c r="D13" s="165" t="s">
        <v>238</v>
      </c>
      <c r="E13" s="165" t="s">
        <v>239</v>
      </c>
      <c r="F13" s="165" t="s">
        <v>240</v>
      </c>
      <c r="G13" s="165" t="s">
        <v>241</v>
      </c>
      <c r="H13" s="165" t="s">
        <v>242</v>
      </c>
      <c r="I13" s="165">
        <v>51000000</v>
      </c>
      <c r="J13" s="165" t="s">
        <v>190</v>
      </c>
      <c r="K13" s="165" t="s">
        <v>191</v>
      </c>
      <c r="L13" s="165">
        <v>51100000</v>
      </c>
      <c r="M13" s="165" t="s">
        <v>192</v>
      </c>
      <c r="N13" s="165" t="s">
        <v>1360</v>
      </c>
      <c r="O13" s="165">
        <v>51101600</v>
      </c>
      <c r="P13" s="165" t="s">
        <v>213</v>
      </c>
      <c r="Q13" s="165" t="s">
        <v>214</v>
      </c>
    </row>
    <row r="14" spans="1:28" ht="15.75" customHeight="1">
      <c r="A14" s="201">
        <v>10000448</v>
      </c>
      <c r="B14" s="165" t="s">
        <v>4</v>
      </c>
      <c r="C14" s="165" t="s">
        <v>243</v>
      </c>
      <c r="D14" s="165" t="s">
        <v>244</v>
      </c>
      <c r="E14" s="165" t="s">
        <v>245</v>
      </c>
      <c r="F14" s="165" t="s">
        <v>246</v>
      </c>
      <c r="G14" s="165" t="s">
        <v>247</v>
      </c>
      <c r="H14" s="165" t="s">
        <v>248</v>
      </c>
      <c r="I14" s="165">
        <v>51000000</v>
      </c>
      <c r="J14" s="165" t="s">
        <v>190</v>
      </c>
      <c r="K14" s="165" t="s">
        <v>191</v>
      </c>
      <c r="L14" s="165">
        <v>51100000</v>
      </c>
      <c r="M14" s="165" t="s">
        <v>192</v>
      </c>
      <c r="N14" s="165" t="s">
        <v>1360</v>
      </c>
      <c r="O14" s="165">
        <v>51101700</v>
      </c>
      <c r="P14" s="165" t="s">
        <v>249</v>
      </c>
      <c r="Q14" s="165" t="s">
        <v>250</v>
      </c>
    </row>
    <row r="15" spans="1:28" ht="15.75" customHeight="1">
      <c r="A15" s="201">
        <v>10000449</v>
      </c>
      <c r="B15" s="165" t="s">
        <v>4</v>
      </c>
      <c r="C15" s="165" t="s">
        <v>251</v>
      </c>
      <c r="D15" s="165" t="s">
        <v>252</v>
      </c>
      <c r="E15" s="165" t="s">
        <v>253</v>
      </c>
      <c r="F15" s="165" t="s">
        <v>254</v>
      </c>
      <c r="G15" s="165" t="s">
        <v>255</v>
      </c>
      <c r="H15" s="165" t="s">
        <v>256</v>
      </c>
      <c r="I15" s="165">
        <v>51000000</v>
      </c>
      <c r="J15" s="165" t="s">
        <v>190</v>
      </c>
      <c r="K15" s="165" t="s">
        <v>191</v>
      </c>
      <c r="L15" s="165">
        <v>51100000</v>
      </c>
      <c r="M15" s="165" t="s">
        <v>192</v>
      </c>
      <c r="N15" s="165" t="s">
        <v>1360</v>
      </c>
      <c r="O15" s="165">
        <v>51101700</v>
      </c>
      <c r="P15" s="165" t="s">
        <v>249</v>
      </c>
      <c r="Q15" s="165" t="s">
        <v>250</v>
      </c>
    </row>
    <row r="16" spans="1:28" ht="15.75" customHeight="1">
      <c r="A16" s="201">
        <v>10000450</v>
      </c>
      <c r="B16" s="165" t="s">
        <v>4</v>
      </c>
      <c r="C16" s="165" t="s">
        <v>257</v>
      </c>
      <c r="D16" s="165" t="s">
        <v>258</v>
      </c>
      <c r="E16" s="165" t="s">
        <v>259</v>
      </c>
      <c r="F16" s="165" t="s">
        <v>260</v>
      </c>
      <c r="G16" s="165" t="s">
        <v>261</v>
      </c>
      <c r="H16" s="165" t="s">
        <v>262</v>
      </c>
      <c r="I16" s="165">
        <v>51000000</v>
      </c>
      <c r="J16" s="165" t="s">
        <v>190</v>
      </c>
      <c r="K16" s="165" t="s">
        <v>191</v>
      </c>
      <c r="L16" s="165">
        <v>51100000</v>
      </c>
      <c r="M16" s="165" t="s">
        <v>192</v>
      </c>
      <c r="N16" s="165" t="s">
        <v>1360</v>
      </c>
      <c r="O16" s="165">
        <v>51101700</v>
      </c>
      <c r="P16" s="165" t="s">
        <v>249</v>
      </c>
      <c r="Q16" s="165" t="s">
        <v>250</v>
      </c>
    </row>
    <row r="17" spans="1:17" ht="15.75" customHeight="1">
      <c r="A17" s="201">
        <v>10000451</v>
      </c>
      <c r="B17" s="165" t="s">
        <v>4</v>
      </c>
      <c r="C17" s="165" t="s">
        <v>263</v>
      </c>
      <c r="D17" s="165" t="s">
        <v>264</v>
      </c>
      <c r="E17" s="165" t="s">
        <v>265</v>
      </c>
      <c r="F17" s="165" t="s">
        <v>266</v>
      </c>
      <c r="G17" s="165" t="s">
        <v>267</v>
      </c>
      <c r="H17" s="165" t="s">
        <v>268</v>
      </c>
      <c r="I17" s="165">
        <v>51000000</v>
      </c>
      <c r="J17" s="165" t="s">
        <v>190</v>
      </c>
      <c r="K17" s="165" t="s">
        <v>191</v>
      </c>
      <c r="L17" s="165">
        <v>51100000</v>
      </c>
      <c r="M17" s="165" t="s">
        <v>192</v>
      </c>
      <c r="N17" s="165" t="s">
        <v>1360</v>
      </c>
      <c r="O17" s="165">
        <v>51101700</v>
      </c>
      <c r="P17" s="165" t="s">
        <v>249</v>
      </c>
      <c r="Q17" s="165" t="s">
        <v>250</v>
      </c>
    </row>
    <row r="18" spans="1:17" ht="15.75" customHeight="1">
      <c r="A18" s="201">
        <v>10000684</v>
      </c>
      <c r="B18" s="165" t="s">
        <v>4</v>
      </c>
      <c r="C18" s="165" t="s">
        <v>269</v>
      </c>
      <c r="D18" s="165" t="s">
        <v>270</v>
      </c>
      <c r="E18" s="165" t="s">
        <v>271</v>
      </c>
      <c r="F18" s="165" t="s">
        <v>272</v>
      </c>
      <c r="G18" s="165" t="s">
        <v>273</v>
      </c>
      <c r="H18" s="165" t="s">
        <v>274</v>
      </c>
      <c r="I18" s="165">
        <v>51000000</v>
      </c>
      <c r="J18" s="165" t="s">
        <v>190</v>
      </c>
      <c r="K18" s="165" t="s">
        <v>191</v>
      </c>
      <c r="L18" s="165">
        <v>51100000</v>
      </c>
      <c r="M18" s="165" t="s">
        <v>192</v>
      </c>
      <c r="N18" s="165" t="s">
        <v>1360</v>
      </c>
      <c r="O18" s="165">
        <v>51101700</v>
      </c>
      <c r="P18" s="165" t="s">
        <v>249</v>
      </c>
      <c r="Q18" s="165" t="s">
        <v>250</v>
      </c>
    </row>
    <row r="19" spans="1:17" ht="15.75" customHeight="1">
      <c r="A19" s="201">
        <v>10000908</v>
      </c>
      <c r="B19" s="165" t="s">
        <v>4</v>
      </c>
      <c r="C19" s="165" t="s">
        <v>275</v>
      </c>
      <c r="D19" s="165" t="s">
        <v>276</v>
      </c>
      <c r="E19" s="165" t="s">
        <v>277</v>
      </c>
      <c r="F19" s="165" t="s">
        <v>278</v>
      </c>
      <c r="G19" s="165" t="s">
        <v>279</v>
      </c>
      <c r="H19" s="165" t="s">
        <v>280</v>
      </c>
      <c r="I19" s="165">
        <v>51000000</v>
      </c>
      <c r="J19" s="165" t="s">
        <v>190</v>
      </c>
      <c r="K19" s="165" t="s">
        <v>191</v>
      </c>
      <c r="L19" s="165">
        <v>51100000</v>
      </c>
      <c r="M19" s="165" t="s">
        <v>192</v>
      </c>
      <c r="N19" s="165" t="s">
        <v>1360</v>
      </c>
      <c r="O19" s="165">
        <v>51101700</v>
      </c>
      <c r="P19" s="165" t="s">
        <v>249</v>
      </c>
      <c r="Q19" s="165" t="s">
        <v>250</v>
      </c>
    </row>
    <row r="20" spans="1:17" ht="15.75" customHeight="1">
      <c r="A20" s="201">
        <v>10000909</v>
      </c>
      <c r="B20" s="165" t="s">
        <v>4</v>
      </c>
      <c r="C20" s="165" t="s">
        <v>281</v>
      </c>
      <c r="D20" s="165" t="s">
        <v>1297</v>
      </c>
      <c r="E20" s="165" t="s">
        <v>282</v>
      </c>
      <c r="F20" s="165" t="s">
        <v>283</v>
      </c>
      <c r="G20" s="165" t="s">
        <v>284</v>
      </c>
      <c r="H20" s="165" t="s">
        <v>285</v>
      </c>
      <c r="I20" s="165">
        <v>51000000</v>
      </c>
      <c r="J20" s="165" t="s">
        <v>190</v>
      </c>
      <c r="K20" s="165" t="s">
        <v>191</v>
      </c>
      <c r="L20" s="165">
        <v>51100000</v>
      </c>
      <c r="M20" s="165" t="s">
        <v>192</v>
      </c>
      <c r="N20" s="165" t="s">
        <v>1360</v>
      </c>
      <c r="O20" s="165">
        <v>51101700</v>
      </c>
      <c r="P20" s="165" t="s">
        <v>249</v>
      </c>
      <c r="Q20" s="165" t="s">
        <v>250</v>
      </c>
    </row>
    <row r="21" spans="1:17" ht="15.75" customHeight="1">
      <c r="A21" s="201">
        <v>10000910</v>
      </c>
      <c r="B21" s="165" t="s">
        <v>4</v>
      </c>
      <c r="C21" s="165" t="s">
        <v>286</v>
      </c>
      <c r="D21" s="165" t="s">
        <v>287</v>
      </c>
      <c r="E21" s="165" t="s">
        <v>288</v>
      </c>
      <c r="F21" s="165" t="s">
        <v>289</v>
      </c>
      <c r="G21" s="165" t="s">
        <v>290</v>
      </c>
      <c r="H21" s="165" t="s">
        <v>291</v>
      </c>
      <c r="I21" s="165">
        <v>51000000</v>
      </c>
      <c r="J21" s="165" t="s">
        <v>190</v>
      </c>
      <c r="K21" s="165" t="s">
        <v>191</v>
      </c>
      <c r="L21" s="165">
        <v>51100000</v>
      </c>
      <c r="M21" s="165" t="s">
        <v>192</v>
      </c>
      <c r="N21" s="165" t="s">
        <v>1360</v>
      </c>
      <c r="O21" s="165">
        <v>51101700</v>
      </c>
      <c r="P21" s="165" t="s">
        <v>249</v>
      </c>
      <c r="Q21" s="165" t="s">
        <v>250</v>
      </c>
    </row>
    <row r="22" spans="1:17" ht="15.75" customHeight="1">
      <c r="A22" s="201">
        <v>10000474</v>
      </c>
      <c r="B22" s="165" t="s">
        <v>4</v>
      </c>
      <c r="C22" s="165" t="s">
        <v>292</v>
      </c>
      <c r="D22" s="165" t="s">
        <v>293</v>
      </c>
      <c r="E22" s="165" t="s">
        <v>294</v>
      </c>
      <c r="F22" s="165" t="s">
        <v>295</v>
      </c>
      <c r="G22" s="165" t="s">
        <v>296</v>
      </c>
      <c r="H22" s="165" t="s">
        <v>297</v>
      </c>
      <c r="I22" s="165">
        <v>51000000</v>
      </c>
      <c r="J22" s="165" t="s">
        <v>190</v>
      </c>
      <c r="K22" s="165" t="s">
        <v>191</v>
      </c>
      <c r="L22" s="165">
        <v>51100000</v>
      </c>
      <c r="M22" s="165" t="s">
        <v>192</v>
      </c>
      <c r="N22" s="165" t="s">
        <v>1360</v>
      </c>
      <c r="O22" s="165">
        <v>51101800</v>
      </c>
      <c r="P22" s="165" t="s">
        <v>298</v>
      </c>
      <c r="Q22" s="165" t="s">
        <v>1361</v>
      </c>
    </row>
    <row r="23" spans="1:17" ht="15.75" customHeight="1">
      <c r="A23" s="201">
        <v>10000488</v>
      </c>
      <c r="B23" s="165" t="s">
        <v>4</v>
      </c>
      <c r="C23" s="165" t="s">
        <v>299</v>
      </c>
      <c r="D23" s="165" t="s">
        <v>300</v>
      </c>
      <c r="E23" s="165" t="s">
        <v>301</v>
      </c>
      <c r="F23" s="165" t="s">
        <v>302</v>
      </c>
      <c r="G23" s="165" t="s">
        <v>303</v>
      </c>
      <c r="H23" s="165" t="s">
        <v>304</v>
      </c>
      <c r="I23" s="165">
        <v>51000000</v>
      </c>
      <c r="J23" s="165" t="s">
        <v>190</v>
      </c>
      <c r="K23" s="165" t="s">
        <v>191</v>
      </c>
      <c r="L23" s="165">
        <v>51100000</v>
      </c>
      <c r="M23" s="165" t="s">
        <v>192</v>
      </c>
      <c r="N23" s="165" t="s">
        <v>1360</v>
      </c>
      <c r="O23" s="165">
        <v>51101800</v>
      </c>
      <c r="P23" s="165" t="s">
        <v>298</v>
      </c>
      <c r="Q23" s="165" t="s">
        <v>1361</v>
      </c>
    </row>
    <row r="24" spans="1:17" ht="15.75" customHeight="1">
      <c r="A24" s="201">
        <v>10000489</v>
      </c>
      <c r="B24" s="165" t="s">
        <v>4</v>
      </c>
      <c r="C24" s="165" t="s">
        <v>305</v>
      </c>
      <c r="D24" s="165" t="s">
        <v>1298</v>
      </c>
      <c r="E24" s="165" t="s">
        <v>1299</v>
      </c>
      <c r="F24" s="165" t="s">
        <v>306</v>
      </c>
      <c r="G24" s="165" t="s">
        <v>1300</v>
      </c>
      <c r="H24" s="165" t="s">
        <v>307</v>
      </c>
      <c r="I24" s="165">
        <v>51000000</v>
      </c>
      <c r="J24" s="165" t="s">
        <v>190</v>
      </c>
      <c r="K24" s="165" t="s">
        <v>191</v>
      </c>
      <c r="L24" s="165">
        <v>51100000</v>
      </c>
      <c r="M24" s="165" t="s">
        <v>192</v>
      </c>
      <c r="N24" s="165" t="s">
        <v>1360</v>
      </c>
      <c r="O24" s="165">
        <v>51101800</v>
      </c>
      <c r="P24" s="165" t="s">
        <v>298</v>
      </c>
      <c r="Q24" s="165" t="s">
        <v>1361</v>
      </c>
    </row>
    <row r="25" spans="1:17" ht="15.75" customHeight="1">
      <c r="A25" s="201">
        <v>10000685</v>
      </c>
      <c r="B25" s="165" t="s">
        <v>4</v>
      </c>
      <c r="C25" s="165" t="s">
        <v>308</v>
      </c>
      <c r="D25" s="165" t="s">
        <v>1301</v>
      </c>
      <c r="E25" s="165" t="s">
        <v>309</v>
      </c>
      <c r="F25" s="165" t="s">
        <v>310</v>
      </c>
      <c r="G25" s="165" t="s">
        <v>311</v>
      </c>
      <c r="H25" s="165" t="s">
        <v>312</v>
      </c>
      <c r="I25" s="165">
        <v>51000000</v>
      </c>
      <c r="J25" s="165" t="s">
        <v>190</v>
      </c>
      <c r="K25" s="165" t="s">
        <v>191</v>
      </c>
      <c r="L25" s="165">
        <v>51100000</v>
      </c>
      <c r="M25" s="165" t="s">
        <v>192</v>
      </c>
      <c r="N25" s="165" t="s">
        <v>1360</v>
      </c>
      <c r="O25" s="165">
        <v>51101800</v>
      </c>
      <c r="P25" s="165" t="s">
        <v>298</v>
      </c>
      <c r="Q25" s="165" t="s">
        <v>1361</v>
      </c>
    </row>
    <row r="26" spans="1:17" ht="15.75" customHeight="1">
      <c r="A26" s="201">
        <v>10000907</v>
      </c>
      <c r="B26" s="165" t="s">
        <v>4</v>
      </c>
      <c r="C26" s="165" t="s">
        <v>313</v>
      </c>
      <c r="D26" s="165" t="s">
        <v>1302</v>
      </c>
      <c r="E26" s="165" t="s">
        <v>314</v>
      </c>
      <c r="F26" s="165" t="s">
        <v>315</v>
      </c>
      <c r="G26" s="165" t="s">
        <v>316</v>
      </c>
      <c r="H26" s="165" t="s">
        <v>317</v>
      </c>
      <c r="I26" s="165">
        <v>51000000</v>
      </c>
      <c r="J26" s="165" t="s">
        <v>190</v>
      </c>
      <c r="K26" s="165" t="s">
        <v>191</v>
      </c>
      <c r="L26" s="165">
        <v>51100000</v>
      </c>
      <c r="M26" s="165" t="s">
        <v>192</v>
      </c>
      <c r="N26" s="165" t="s">
        <v>1360</v>
      </c>
      <c r="O26" s="165">
        <v>51101800</v>
      </c>
      <c r="P26" s="165" t="s">
        <v>298</v>
      </c>
      <c r="Q26" s="165" t="s">
        <v>1361</v>
      </c>
    </row>
    <row r="27" spans="1:17" ht="15.75" customHeight="1">
      <c r="A27" s="201">
        <v>10000459</v>
      </c>
      <c r="B27" s="165" t="s">
        <v>4</v>
      </c>
      <c r="C27" s="165" t="s">
        <v>318</v>
      </c>
      <c r="D27" s="165" t="s">
        <v>319</v>
      </c>
      <c r="E27" s="165" t="s">
        <v>320</v>
      </c>
      <c r="F27" s="165" t="s">
        <v>321</v>
      </c>
      <c r="G27" s="165" t="s">
        <v>322</v>
      </c>
      <c r="H27" s="165" t="s">
        <v>323</v>
      </c>
      <c r="I27" s="165">
        <v>51000000</v>
      </c>
      <c r="J27" s="165" t="s">
        <v>190</v>
      </c>
      <c r="K27" s="165" t="s">
        <v>191</v>
      </c>
      <c r="L27" s="165">
        <v>51100000</v>
      </c>
      <c r="M27" s="165" t="s">
        <v>192</v>
      </c>
      <c r="N27" s="165" t="s">
        <v>1360</v>
      </c>
      <c r="O27" s="165">
        <v>51101900</v>
      </c>
      <c r="P27" s="165" t="s">
        <v>318</v>
      </c>
      <c r="Q27" s="165" t="s">
        <v>319</v>
      </c>
    </row>
    <row r="28" spans="1:17" ht="15.75" customHeight="1">
      <c r="A28" s="201">
        <v>10000682</v>
      </c>
      <c r="B28" s="165" t="s">
        <v>4</v>
      </c>
      <c r="C28" s="165" t="s">
        <v>324</v>
      </c>
      <c r="D28" s="165" t="s">
        <v>325</v>
      </c>
      <c r="E28" s="165" t="s">
        <v>326</v>
      </c>
      <c r="F28" s="165" t="s">
        <v>327</v>
      </c>
      <c r="G28" s="165" t="s">
        <v>328</v>
      </c>
      <c r="H28" s="165" t="s">
        <v>329</v>
      </c>
      <c r="I28" s="165">
        <v>51000000</v>
      </c>
      <c r="J28" s="165" t="s">
        <v>190</v>
      </c>
      <c r="K28" s="165" t="s">
        <v>191</v>
      </c>
      <c r="L28" s="165">
        <v>51100000</v>
      </c>
      <c r="M28" s="165" t="s">
        <v>192</v>
      </c>
      <c r="N28" s="165" t="s">
        <v>1360</v>
      </c>
      <c r="O28" s="165">
        <v>51101900</v>
      </c>
      <c r="P28" s="165" t="s">
        <v>318</v>
      </c>
      <c r="Q28" s="165" t="s">
        <v>319</v>
      </c>
    </row>
    <row r="29" spans="1:17" ht="15.75" customHeight="1">
      <c r="A29" s="201">
        <v>10000690</v>
      </c>
      <c r="B29" s="165" t="s">
        <v>4</v>
      </c>
      <c r="C29" s="165" t="s">
        <v>330</v>
      </c>
      <c r="D29" s="165" t="s">
        <v>331</v>
      </c>
      <c r="E29" s="165" t="s">
        <v>332</v>
      </c>
      <c r="F29" s="165" t="s">
        <v>333</v>
      </c>
      <c r="G29" s="165" t="s">
        <v>334</v>
      </c>
      <c r="H29" s="165" t="s">
        <v>335</v>
      </c>
      <c r="I29" s="165">
        <v>51000000</v>
      </c>
      <c r="J29" s="165" t="s">
        <v>190</v>
      </c>
      <c r="K29" s="165" t="s">
        <v>191</v>
      </c>
      <c r="L29" s="165">
        <v>51100000</v>
      </c>
      <c r="M29" s="165" t="s">
        <v>192</v>
      </c>
      <c r="N29" s="165" t="s">
        <v>1360</v>
      </c>
      <c r="O29" s="165">
        <v>51101900</v>
      </c>
      <c r="P29" s="165" t="s">
        <v>318</v>
      </c>
      <c r="Q29" s="165" t="s">
        <v>319</v>
      </c>
    </row>
    <row r="30" spans="1:17" ht="15.75" customHeight="1">
      <c r="A30" s="201">
        <v>10000487</v>
      </c>
      <c r="B30" s="165" t="s">
        <v>4</v>
      </c>
      <c r="C30" s="165" t="s">
        <v>336</v>
      </c>
      <c r="D30" s="165" t="s">
        <v>337</v>
      </c>
      <c r="E30" s="165" t="s">
        <v>338</v>
      </c>
      <c r="F30" s="165" t="s">
        <v>339</v>
      </c>
      <c r="G30" s="165" t="s">
        <v>340</v>
      </c>
      <c r="H30" s="165" t="s">
        <v>341</v>
      </c>
      <c r="I30" s="165">
        <v>51000000</v>
      </c>
      <c r="J30" s="165" t="s">
        <v>190</v>
      </c>
      <c r="K30" s="165" t="s">
        <v>191</v>
      </c>
      <c r="L30" s="165">
        <v>51100000</v>
      </c>
      <c r="M30" s="165" t="s">
        <v>192</v>
      </c>
      <c r="N30" s="165" t="s">
        <v>1360</v>
      </c>
      <c r="O30" s="165">
        <v>51102100</v>
      </c>
      <c r="P30" s="165" t="s">
        <v>342</v>
      </c>
      <c r="Q30" s="165" t="s">
        <v>343</v>
      </c>
    </row>
    <row r="31" spans="1:17" ht="15.75" customHeight="1">
      <c r="A31" s="201">
        <v>10000525</v>
      </c>
      <c r="B31" s="165" t="s">
        <v>4</v>
      </c>
      <c r="C31" s="165" t="s">
        <v>344</v>
      </c>
      <c r="D31" s="165" t="s">
        <v>345</v>
      </c>
      <c r="E31" s="165" t="s">
        <v>1303</v>
      </c>
      <c r="F31" s="165" t="s">
        <v>346</v>
      </c>
      <c r="G31" s="165" t="s">
        <v>1304</v>
      </c>
      <c r="H31" s="165" t="s">
        <v>347</v>
      </c>
      <c r="I31" s="165">
        <v>51000000</v>
      </c>
      <c r="J31" s="165" t="s">
        <v>190</v>
      </c>
      <c r="K31" s="165" t="s">
        <v>191</v>
      </c>
      <c r="L31" s="165">
        <v>51100000</v>
      </c>
      <c r="M31" s="165" t="s">
        <v>192</v>
      </c>
      <c r="N31" s="165" t="s">
        <v>1360</v>
      </c>
      <c r="O31" s="165">
        <v>51102100</v>
      </c>
      <c r="P31" s="165" t="s">
        <v>342</v>
      </c>
      <c r="Q31" s="165" t="s">
        <v>343</v>
      </c>
    </row>
    <row r="32" spans="1:17" ht="15.75" customHeight="1">
      <c r="A32" s="201">
        <v>10000526</v>
      </c>
      <c r="B32" s="165" t="s">
        <v>4</v>
      </c>
      <c r="C32" s="165" t="s">
        <v>348</v>
      </c>
      <c r="D32" s="165" t="s">
        <v>349</v>
      </c>
      <c r="E32" s="165" t="s">
        <v>350</v>
      </c>
      <c r="F32" s="165" t="s">
        <v>351</v>
      </c>
      <c r="G32" s="165" t="s">
        <v>352</v>
      </c>
      <c r="H32" s="165" t="s">
        <v>353</v>
      </c>
      <c r="I32" s="165">
        <v>51000000</v>
      </c>
      <c r="J32" s="165" t="s">
        <v>190</v>
      </c>
      <c r="K32" s="165" t="s">
        <v>191</v>
      </c>
      <c r="L32" s="165">
        <v>51100000</v>
      </c>
      <c r="M32" s="165" t="s">
        <v>192</v>
      </c>
      <c r="N32" s="165" t="s">
        <v>1360</v>
      </c>
      <c r="O32" s="165">
        <v>51102100</v>
      </c>
      <c r="P32" s="165" t="s">
        <v>342</v>
      </c>
      <c r="Q32" s="165" t="s">
        <v>343</v>
      </c>
    </row>
    <row r="33" spans="1:17" ht="15.75" customHeight="1">
      <c r="A33" s="201">
        <v>10000527</v>
      </c>
      <c r="B33" s="165" t="s">
        <v>4</v>
      </c>
      <c r="C33" s="165" t="s">
        <v>354</v>
      </c>
      <c r="D33" s="165" t="s">
        <v>355</v>
      </c>
      <c r="E33" s="165" t="s">
        <v>356</v>
      </c>
      <c r="F33" s="165" t="s">
        <v>357</v>
      </c>
      <c r="G33" s="165" t="s">
        <v>358</v>
      </c>
      <c r="H33" s="165" t="s">
        <v>359</v>
      </c>
      <c r="I33" s="165">
        <v>51000000</v>
      </c>
      <c r="J33" s="165" t="s">
        <v>190</v>
      </c>
      <c r="K33" s="165" t="s">
        <v>191</v>
      </c>
      <c r="L33" s="165">
        <v>51100000</v>
      </c>
      <c r="M33" s="165" t="s">
        <v>192</v>
      </c>
      <c r="N33" s="165" t="s">
        <v>1360</v>
      </c>
      <c r="O33" s="165">
        <v>51102100</v>
      </c>
      <c r="P33" s="165" t="s">
        <v>342</v>
      </c>
      <c r="Q33" s="165" t="s">
        <v>343</v>
      </c>
    </row>
    <row r="34" spans="1:17" ht="15.75" customHeight="1">
      <c r="A34" s="201">
        <v>10000528</v>
      </c>
      <c r="B34" s="165" t="s">
        <v>4</v>
      </c>
      <c r="C34" s="165" t="s">
        <v>360</v>
      </c>
      <c r="D34" s="165" t="s">
        <v>361</v>
      </c>
      <c r="E34" s="165" t="s">
        <v>362</v>
      </c>
      <c r="F34" s="165" t="s">
        <v>363</v>
      </c>
      <c r="G34" s="165" t="s">
        <v>364</v>
      </c>
      <c r="H34" s="165" t="s">
        <v>365</v>
      </c>
      <c r="I34" s="165">
        <v>51000000</v>
      </c>
      <c r="J34" s="165" t="s">
        <v>190</v>
      </c>
      <c r="K34" s="165" t="s">
        <v>191</v>
      </c>
      <c r="L34" s="165">
        <v>51100000</v>
      </c>
      <c r="M34" s="165" t="s">
        <v>192</v>
      </c>
      <c r="N34" s="165" t="s">
        <v>1360</v>
      </c>
      <c r="O34" s="165">
        <v>51102100</v>
      </c>
      <c r="P34" s="165" t="s">
        <v>342</v>
      </c>
      <c r="Q34" s="165" t="s">
        <v>343</v>
      </c>
    </row>
    <row r="35" spans="1:17" ht="15.75" customHeight="1">
      <c r="A35" s="201">
        <v>10000529</v>
      </c>
      <c r="B35" s="165" t="s">
        <v>4</v>
      </c>
      <c r="C35" s="165" t="s">
        <v>366</v>
      </c>
      <c r="D35" s="165" t="s">
        <v>367</v>
      </c>
      <c r="E35" s="165" t="s">
        <v>368</v>
      </c>
      <c r="F35" s="165" t="s">
        <v>369</v>
      </c>
      <c r="G35" s="165" t="s">
        <v>370</v>
      </c>
      <c r="H35" s="165" t="s">
        <v>371</v>
      </c>
      <c r="I35" s="165">
        <v>51000000</v>
      </c>
      <c r="J35" s="165" t="s">
        <v>190</v>
      </c>
      <c r="K35" s="165" t="s">
        <v>191</v>
      </c>
      <c r="L35" s="165">
        <v>51100000</v>
      </c>
      <c r="M35" s="165" t="s">
        <v>192</v>
      </c>
      <c r="N35" s="165" t="s">
        <v>1360</v>
      </c>
      <c r="O35" s="165">
        <v>51102100</v>
      </c>
      <c r="P35" s="165" t="s">
        <v>342</v>
      </c>
      <c r="Q35" s="165" t="s">
        <v>343</v>
      </c>
    </row>
    <row r="36" spans="1:17" ht="15.75" customHeight="1">
      <c r="A36" s="201">
        <v>10000637</v>
      </c>
      <c r="B36" s="165" t="s">
        <v>4</v>
      </c>
      <c r="C36" s="165" t="s">
        <v>372</v>
      </c>
      <c r="D36" s="165" t="s">
        <v>373</v>
      </c>
      <c r="E36" s="165" t="s">
        <v>374</v>
      </c>
      <c r="F36" s="165" t="s">
        <v>375</v>
      </c>
      <c r="G36" s="165" t="s">
        <v>376</v>
      </c>
      <c r="H36" s="165" t="s">
        <v>377</v>
      </c>
      <c r="I36" s="165">
        <v>51000000</v>
      </c>
      <c r="J36" s="165" t="s">
        <v>190</v>
      </c>
      <c r="K36" s="165" t="s">
        <v>191</v>
      </c>
      <c r="L36" s="165">
        <v>51100000</v>
      </c>
      <c r="M36" s="165" t="s">
        <v>192</v>
      </c>
      <c r="N36" s="165" t="s">
        <v>1360</v>
      </c>
      <c r="O36" s="165">
        <v>51102100</v>
      </c>
      <c r="P36" s="165" t="s">
        <v>342</v>
      </c>
      <c r="Q36" s="165" t="s">
        <v>343</v>
      </c>
    </row>
    <row r="37" spans="1:17" ht="15.75" customHeight="1">
      <c r="A37" s="201">
        <v>10000638</v>
      </c>
      <c r="B37" s="165" t="s">
        <v>4</v>
      </c>
      <c r="C37" s="165" t="s">
        <v>378</v>
      </c>
      <c r="D37" s="165" t="s">
        <v>379</v>
      </c>
      <c r="E37" s="165" t="s">
        <v>1305</v>
      </c>
      <c r="F37" s="165" t="s">
        <v>380</v>
      </c>
      <c r="G37" s="165" t="s">
        <v>1306</v>
      </c>
      <c r="H37" s="165" t="s">
        <v>381</v>
      </c>
      <c r="I37" s="165">
        <v>51000000</v>
      </c>
      <c r="J37" s="165" t="s">
        <v>190</v>
      </c>
      <c r="K37" s="165" t="s">
        <v>191</v>
      </c>
      <c r="L37" s="165">
        <v>51100000</v>
      </c>
      <c r="M37" s="165" t="s">
        <v>192</v>
      </c>
      <c r="N37" s="165" t="s">
        <v>1360</v>
      </c>
      <c r="O37" s="165">
        <v>51102100</v>
      </c>
      <c r="P37" s="165" t="s">
        <v>342</v>
      </c>
      <c r="Q37" s="165" t="s">
        <v>343</v>
      </c>
    </row>
    <row r="38" spans="1:17" ht="15.75" customHeight="1">
      <c r="A38" s="201">
        <v>10000639</v>
      </c>
      <c r="B38" s="165" t="s">
        <v>4</v>
      </c>
      <c r="C38" s="165" t="s">
        <v>382</v>
      </c>
      <c r="D38" s="165" t="s">
        <v>383</v>
      </c>
      <c r="E38" s="165" t="s">
        <v>1307</v>
      </c>
      <c r="F38" s="165" t="s">
        <v>384</v>
      </c>
      <c r="G38" s="165" t="s">
        <v>1308</v>
      </c>
      <c r="H38" s="165" t="s">
        <v>385</v>
      </c>
      <c r="I38" s="165">
        <v>51000000</v>
      </c>
      <c r="J38" s="165" t="s">
        <v>190</v>
      </c>
      <c r="K38" s="165" t="s">
        <v>191</v>
      </c>
      <c r="L38" s="165">
        <v>51100000</v>
      </c>
      <c r="M38" s="165" t="s">
        <v>192</v>
      </c>
      <c r="N38" s="165" t="s">
        <v>1360</v>
      </c>
      <c r="O38" s="165">
        <v>51102100</v>
      </c>
      <c r="P38" s="165" t="s">
        <v>342</v>
      </c>
      <c r="Q38" s="165" t="s">
        <v>343</v>
      </c>
    </row>
    <row r="39" spans="1:17" ht="15.75" customHeight="1">
      <c r="A39" s="201">
        <v>10000687</v>
      </c>
      <c r="B39" s="165" t="s">
        <v>4</v>
      </c>
      <c r="C39" s="165" t="s">
        <v>386</v>
      </c>
      <c r="D39" s="165" t="s">
        <v>387</v>
      </c>
      <c r="E39" s="165" t="s">
        <v>388</v>
      </c>
      <c r="F39" s="165" t="s">
        <v>389</v>
      </c>
      <c r="G39" s="165" t="s">
        <v>390</v>
      </c>
      <c r="H39" s="165" t="s">
        <v>391</v>
      </c>
      <c r="I39" s="165">
        <v>51000000</v>
      </c>
      <c r="J39" s="165" t="s">
        <v>190</v>
      </c>
      <c r="K39" s="165" t="s">
        <v>191</v>
      </c>
      <c r="L39" s="165">
        <v>51100000</v>
      </c>
      <c r="M39" s="165" t="s">
        <v>192</v>
      </c>
      <c r="N39" s="165" t="s">
        <v>1360</v>
      </c>
      <c r="O39" s="165">
        <v>51102100</v>
      </c>
      <c r="P39" s="165" t="s">
        <v>342</v>
      </c>
      <c r="Q39" s="165" t="s">
        <v>343</v>
      </c>
    </row>
    <row r="40" spans="1:17" ht="15.75" customHeight="1">
      <c r="A40" s="201">
        <v>10000688</v>
      </c>
      <c r="B40" s="165" t="s">
        <v>4</v>
      </c>
      <c r="C40" s="165" t="s">
        <v>392</v>
      </c>
      <c r="D40" s="165" t="s">
        <v>393</v>
      </c>
      <c r="E40" s="165" t="s">
        <v>394</v>
      </c>
      <c r="F40" s="165" t="s">
        <v>395</v>
      </c>
      <c r="G40" s="165" t="s">
        <v>396</v>
      </c>
      <c r="H40" s="165" t="s">
        <v>397</v>
      </c>
      <c r="I40" s="165">
        <v>51000000</v>
      </c>
      <c r="J40" s="165" t="s">
        <v>190</v>
      </c>
      <c r="K40" s="165" t="s">
        <v>191</v>
      </c>
      <c r="L40" s="165">
        <v>51100000</v>
      </c>
      <c r="M40" s="165" t="s">
        <v>192</v>
      </c>
      <c r="N40" s="165" t="s">
        <v>1360</v>
      </c>
      <c r="O40" s="165">
        <v>51102100</v>
      </c>
      <c r="P40" s="165" t="s">
        <v>342</v>
      </c>
      <c r="Q40" s="165" t="s">
        <v>343</v>
      </c>
    </row>
    <row r="41" spans="1:17" ht="15.75" customHeight="1">
      <c r="A41" s="201">
        <v>10000689</v>
      </c>
      <c r="B41" s="165" t="s">
        <v>4</v>
      </c>
      <c r="C41" s="165" t="s">
        <v>398</v>
      </c>
      <c r="D41" s="165" t="s">
        <v>399</v>
      </c>
      <c r="E41" s="165" t="s">
        <v>400</v>
      </c>
      <c r="F41" s="165" t="s">
        <v>401</v>
      </c>
      <c r="G41" s="165" t="s">
        <v>402</v>
      </c>
      <c r="H41" s="165" t="s">
        <v>403</v>
      </c>
      <c r="I41" s="165">
        <v>51000000</v>
      </c>
      <c r="J41" s="165" t="s">
        <v>190</v>
      </c>
      <c r="K41" s="165" t="s">
        <v>191</v>
      </c>
      <c r="L41" s="165">
        <v>51100000</v>
      </c>
      <c r="M41" s="165" t="s">
        <v>192</v>
      </c>
      <c r="N41" s="165" t="s">
        <v>1360</v>
      </c>
      <c r="O41" s="165">
        <v>51102100</v>
      </c>
      <c r="P41" s="165" t="s">
        <v>342</v>
      </c>
      <c r="Q41" s="165" t="s">
        <v>343</v>
      </c>
    </row>
    <row r="42" spans="1:17" ht="15.75" customHeight="1">
      <c r="A42" s="201">
        <v>10000911</v>
      </c>
      <c r="B42" s="165" t="s">
        <v>4</v>
      </c>
      <c r="C42" s="165" t="s">
        <v>404</v>
      </c>
      <c r="D42" s="165" t="s">
        <v>405</v>
      </c>
      <c r="E42" s="165" t="s">
        <v>406</v>
      </c>
      <c r="F42" s="165" t="s">
        <v>407</v>
      </c>
      <c r="G42" s="165" t="s">
        <v>408</v>
      </c>
      <c r="H42" s="165" t="s">
        <v>409</v>
      </c>
      <c r="I42" s="165">
        <v>51000000</v>
      </c>
      <c r="J42" s="165" t="s">
        <v>190</v>
      </c>
      <c r="K42" s="165" t="s">
        <v>191</v>
      </c>
      <c r="L42" s="165">
        <v>51100000</v>
      </c>
      <c r="M42" s="165" t="s">
        <v>192</v>
      </c>
      <c r="N42" s="165" t="s">
        <v>1360</v>
      </c>
      <c r="O42" s="165">
        <v>51102100</v>
      </c>
      <c r="P42" s="165" t="s">
        <v>342</v>
      </c>
      <c r="Q42" s="165" t="s">
        <v>343</v>
      </c>
    </row>
    <row r="43" spans="1:17" ht="15.75" customHeight="1">
      <c r="A43" s="201">
        <v>10000500</v>
      </c>
      <c r="B43" s="165" t="s">
        <v>4</v>
      </c>
      <c r="C43" s="165" t="s">
        <v>410</v>
      </c>
      <c r="D43" s="165" t="s">
        <v>415</v>
      </c>
      <c r="E43" s="165" t="s">
        <v>411</v>
      </c>
      <c r="F43" s="165" t="s">
        <v>412</v>
      </c>
      <c r="G43" s="165" t="s">
        <v>413</v>
      </c>
      <c r="H43" s="165" t="s">
        <v>414</v>
      </c>
      <c r="I43" s="165">
        <v>51000000</v>
      </c>
      <c r="J43" s="165" t="s">
        <v>190</v>
      </c>
      <c r="K43" s="165" t="s">
        <v>191</v>
      </c>
      <c r="L43" s="165">
        <v>51100000</v>
      </c>
      <c r="M43" s="165" t="s">
        <v>192</v>
      </c>
      <c r="N43" s="165" t="s">
        <v>1360</v>
      </c>
      <c r="O43" s="165">
        <v>51102200</v>
      </c>
      <c r="P43" s="165" t="s">
        <v>410</v>
      </c>
      <c r="Q43" s="165" t="s">
        <v>415</v>
      </c>
    </row>
    <row r="44" spans="1:17" ht="15.75" customHeight="1">
      <c r="A44" s="201">
        <v>10000504</v>
      </c>
      <c r="B44" s="165" t="s">
        <v>4</v>
      </c>
      <c r="C44" s="165" t="s">
        <v>997</v>
      </c>
      <c r="D44" s="165" t="s">
        <v>998</v>
      </c>
      <c r="E44" s="165" t="s">
        <v>999</v>
      </c>
      <c r="F44" s="165" t="s">
        <v>999</v>
      </c>
      <c r="G44" s="165" t="s">
        <v>1000</v>
      </c>
      <c r="H44" s="165" t="s">
        <v>1000</v>
      </c>
      <c r="I44" s="165">
        <v>51000000</v>
      </c>
      <c r="J44" s="165" t="s">
        <v>190</v>
      </c>
      <c r="K44" s="165" t="s">
        <v>191</v>
      </c>
      <c r="L44" s="165">
        <v>51100000</v>
      </c>
      <c r="M44" s="165" t="s">
        <v>192</v>
      </c>
      <c r="N44" s="165" t="s">
        <v>1360</v>
      </c>
      <c r="O44" s="165">
        <v>51102200</v>
      </c>
      <c r="P44" s="165" t="s">
        <v>410</v>
      </c>
      <c r="Q44" s="165" t="s">
        <v>415</v>
      </c>
    </row>
    <row r="45" spans="1:17" ht="15.75" customHeight="1">
      <c r="A45" s="201">
        <v>10000683</v>
      </c>
      <c r="B45" s="165" t="s">
        <v>4</v>
      </c>
      <c r="C45" s="165" t="s">
        <v>416</v>
      </c>
      <c r="D45" s="165" t="s">
        <v>417</v>
      </c>
      <c r="E45" s="165" t="s">
        <v>418</v>
      </c>
      <c r="F45" s="165" t="s">
        <v>419</v>
      </c>
      <c r="G45" s="165" t="s">
        <v>420</v>
      </c>
      <c r="H45" s="165" t="s">
        <v>421</v>
      </c>
      <c r="I45" s="165">
        <v>51000000</v>
      </c>
      <c r="J45" s="165" t="s">
        <v>190</v>
      </c>
      <c r="K45" s="165" t="s">
        <v>191</v>
      </c>
      <c r="L45" s="165">
        <v>51100000</v>
      </c>
      <c r="M45" s="165" t="s">
        <v>192</v>
      </c>
      <c r="N45" s="165" t="s">
        <v>1360</v>
      </c>
      <c r="O45" s="165">
        <v>51102300</v>
      </c>
      <c r="P45" s="165" t="s">
        <v>416</v>
      </c>
      <c r="Q45" s="165" t="s">
        <v>417</v>
      </c>
    </row>
    <row r="46" spans="1:17" ht="15.75" customHeight="1">
      <c r="A46" s="201">
        <v>10000846</v>
      </c>
      <c r="B46" s="165" t="s">
        <v>4</v>
      </c>
      <c r="C46" s="165" t="s">
        <v>422</v>
      </c>
      <c r="D46" s="165" t="s">
        <v>423</v>
      </c>
      <c r="E46" s="165" t="s">
        <v>1309</v>
      </c>
      <c r="F46" s="165" t="s">
        <v>424</v>
      </c>
      <c r="G46" s="165" t="s">
        <v>1310</v>
      </c>
      <c r="H46" s="165" t="s">
        <v>425</v>
      </c>
      <c r="I46" s="165">
        <v>51000000</v>
      </c>
      <c r="J46" s="165" t="s">
        <v>190</v>
      </c>
      <c r="K46" s="165" t="s">
        <v>191</v>
      </c>
      <c r="L46" s="165">
        <v>51100000</v>
      </c>
      <c r="M46" s="165" t="s">
        <v>192</v>
      </c>
      <c r="N46" s="165" t="s">
        <v>1360</v>
      </c>
      <c r="O46" s="165">
        <v>51102400</v>
      </c>
      <c r="P46" s="165" t="s">
        <v>426</v>
      </c>
      <c r="Q46" s="165" t="s">
        <v>1362</v>
      </c>
    </row>
    <row r="47" spans="1:17" ht="15.75" customHeight="1">
      <c r="A47" s="201">
        <v>10000847</v>
      </c>
      <c r="B47" s="165" t="s">
        <v>4</v>
      </c>
      <c r="C47" s="165" t="s">
        <v>427</v>
      </c>
      <c r="D47" s="165" t="s">
        <v>428</v>
      </c>
      <c r="E47" s="165" t="s">
        <v>429</v>
      </c>
      <c r="F47" s="165" t="s">
        <v>430</v>
      </c>
      <c r="G47" s="165" t="s">
        <v>431</v>
      </c>
      <c r="H47" s="165" t="s">
        <v>432</v>
      </c>
      <c r="I47" s="165">
        <v>51000000</v>
      </c>
      <c r="J47" s="165" t="s">
        <v>190</v>
      </c>
      <c r="K47" s="165" t="s">
        <v>191</v>
      </c>
      <c r="L47" s="165">
        <v>51100000</v>
      </c>
      <c r="M47" s="165" t="s">
        <v>192</v>
      </c>
      <c r="N47" s="165" t="s">
        <v>1360</v>
      </c>
      <c r="O47" s="165">
        <v>51102400</v>
      </c>
      <c r="P47" s="165" t="s">
        <v>426</v>
      </c>
      <c r="Q47" s="165" t="s">
        <v>1362</v>
      </c>
    </row>
    <row r="48" spans="1:17" ht="15.75" customHeight="1">
      <c r="A48" s="201">
        <v>10000848</v>
      </c>
      <c r="B48" s="165" t="s">
        <v>4</v>
      </c>
      <c r="C48" s="165" t="s">
        <v>433</v>
      </c>
      <c r="D48" s="165" t="s">
        <v>434</v>
      </c>
      <c r="E48" s="165" t="s">
        <v>435</v>
      </c>
      <c r="F48" s="165" t="s">
        <v>436</v>
      </c>
      <c r="G48" s="165" t="s">
        <v>437</v>
      </c>
      <c r="H48" s="165" t="s">
        <v>438</v>
      </c>
      <c r="I48" s="165">
        <v>51000000</v>
      </c>
      <c r="J48" s="165" t="s">
        <v>190</v>
      </c>
      <c r="K48" s="165" t="s">
        <v>191</v>
      </c>
      <c r="L48" s="165">
        <v>51100000</v>
      </c>
      <c r="M48" s="165" t="s">
        <v>192</v>
      </c>
      <c r="N48" s="165" t="s">
        <v>1360</v>
      </c>
      <c r="O48" s="165">
        <v>51102400</v>
      </c>
      <c r="P48" s="165" t="s">
        <v>426</v>
      </c>
      <c r="Q48" s="165" t="s">
        <v>1362</v>
      </c>
    </row>
    <row r="49" spans="1:17" ht="15.75" customHeight="1">
      <c r="A49" s="201">
        <v>10000849</v>
      </c>
      <c r="B49" s="165" t="s">
        <v>4</v>
      </c>
      <c r="C49" s="165" t="s">
        <v>439</v>
      </c>
      <c r="D49" s="165" t="s">
        <v>1311</v>
      </c>
      <c r="E49" s="165" t="s">
        <v>440</v>
      </c>
      <c r="F49" s="165" t="s">
        <v>441</v>
      </c>
      <c r="G49" s="165" t="s">
        <v>442</v>
      </c>
      <c r="H49" s="165" t="s">
        <v>443</v>
      </c>
      <c r="I49" s="165">
        <v>51000000</v>
      </c>
      <c r="J49" s="165" t="s">
        <v>190</v>
      </c>
      <c r="K49" s="165" t="s">
        <v>191</v>
      </c>
      <c r="L49" s="165">
        <v>51100000</v>
      </c>
      <c r="M49" s="165" t="s">
        <v>192</v>
      </c>
      <c r="N49" s="165" t="s">
        <v>1360</v>
      </c>
      <c r="O49" s="165">
        <v>51102400</v>
      </c>
      <c r="P49" s="165" t="s">
        <v>426</v>
      </c>
      <c r="Q49" s="165" t="s">
        <v>1362</v>
      </c>
    </row>
    <row r="50" spans="1:17" ht="15.75" customHeight="1">
      <c r="A50" s="201">
        <v>10000850</v>
      </c>
      <c r="B50" s="165" t="s">
        <v>4</v>
      </c>
      <c r="C50" s="165" t="s">
        <v>444</v>
      </c>
      <c r="D50" s="165" t="s">
        <v>445</v>
      </c>
      <c r="E50" s="165" t="s">
        <v>446</v>
      </c>
      <c r="F50" s="165" t="s">
        <v>447</v>
      </c>
      <c r="G50" s="165" t="s">
        <v>448</v>
      </c>
      <c r="H50" s="165" t="s">
        <v>449</v>
      </c>
      <c r="I50" s="165">
        <v>51000000</v>
      </c>
      <c r="J50" s="165" t="s">
        <v>190</v>
      </c>
      <c r="K50" s="165" t="s">
        <v>191</v>
      </c>
      <c r="L50" s="165">
        <v>51100000</v>
      </c>
      <c r="M50" s="165" t="s">
        <v>192</v>
      </c>
      <c r="N50" s="165" t="s">
        <v>1360</v>
      </c>
      <c r="O50" s="165">
        <v>51102400</v>
      </c>
      <c r="P50" s="165" t="s">
        <v>426</v>
      </c>
      <c r="Q50" s="165" t="s">
        <v>1362</v>
      </c>
    </row>
    <row r="51" spans="1:17" ht="15.75" customHeight="1">
      <c r="A51" s="201">
        <v>10000851</v>
      </c>
      <c r="B51" s="165" t="s">
        <v>4</v>
      </c>
      <c r="C51" s="165" t="s">
        <v>450</v>
      </c>
      <c r="D51" s="165" t="s">
        <v>451</v>
      </c>
      <c r="E51" s="165" t="s">
        <v>452</v>
      </c>
      <c r="F51" s="165" t="s">
        <v>453</v>
      </c>
      <c r="G51" s="165" t="s">
        <v>454</v>
      </c>
      <c r="H51" s="165" t="s">
        <v>455</v>
      </c>
      <c r="I51" s="165">
        <v>51000000</v>
      </c>
      <c r="J51" s="165" t="s">
        <v>190</v>
      </c>
      <c r="K51" s="165" t="s">
        <v>191</v>
      </c>
      <c r="L51" s="165">
        <v>51100000</v>
      </c>
      <c r="M51" s="165" t="s">
        <v>192</v>
      </c>
      <c r="N51" s="165" t="s">
        <v>1360</v>
      </c>
      <c r="O51" s="165">
        <v>51102400</v>
      </c>
      <c r="P51" s="165" t="s">
        <v>426</v>
      </c>
      <c r="Q51" s="165" t="s">
        <v>1362</v>
      </c>
    </row>
    <row r="52" spans="1:17" ht="15.75" customHeight="1">
      <c r="A52" s="201">
        <v>10000852</v>
      </c>
      <c r="B52" s="165" t="s">
        <v>4</v>
      </c>
      <c r="C52" s="165" t="s">
        <v>456</v>
      </c>
      <c r="D52" s="165" t="s">
        <v>1312</v>
      </c>
      <c r="E52" s="165" t="s">
        <v>457</v>
      </c>
      <c r="F52" s="165" t="s">
        <v>458</v>
      </c>
      <c r="G52" s="165" t="s">
        <v>459</v>
      </c>
      <c r="H52" s="165" t="s">
        <v>460</v>
      </c>
      <c r="I52" s="165">
        <v>51000000</v>
      </c>
      <c r="J52" s="165" t="s">
        <v>190</v>
      </c>
      <c r="K52" s="165" t="s">
        <v>191</v>
      </c>
      <c r="L52" s="165">
        <v>51100000</v>
      </c>
      <c r="M52" s="165" t="s">
        <v>192</v>
      </c>
      <c r="N52" s="165" t="s">
        <v>1360</v>
      </c>
      <c r="O52" s="165">
        <v>51102400</v>
      </c>
      <c r="P52" s="165" t="s">
        <v>426</v>
      </c>
      <c r="Q52" s="165" t="s">
        <v>1362</v>
      </c>
    </row>
    <row r="53" spans="1:17" ht="15.75" customHeight="1">
      <c r="A53" s="201">
        <v>10000923</v>
      </c>
      <c r="B53" s="165" t="s">
        <v>4</v>
      </c>
      <c r="C53" s="165" t="s">
        <v>461</v>
      </c>
      <c r="D53" s="165" t="s">
        <v>462</v>
      </c>
      <c r="E53" s="165" t="s">
        <v>1313</v>
      </c>
      <c r="F53" s="165" t="s">
        <v>463</v>
      </c>
      <c r="G53" s="165" t="s">
        <v>1314</v>
      </c>
      <c r="H53" s="165" t="s">
        <v>464</v>
      </c>
      <c r="I53" s="165">
        <v>51000000</v>
      </c>
      <c r="J53" s="165" t="s">
        <v>190</v>
      </c>
      <c r="K53" s="165" t="s">
        <v>191</v>
      </c>
      <c r="L53" s="165">
        <v>51100000</v>
      </c>
      <c r="M53" s="165" t="s">
        <v>192</v>
      </c>
      <c r="N53" s="165" t="s">
        <v>1360</v>
      </c>
      <c r="O53" s="165">
        <v>51102400</v>
      </c>
      <c r="P53" s="165" t="s">
        <v>426</v>
      </c>
      <c r="Q53" s="165" t="s">
        <v>1362</v>
      </c>
    </row>
    <row r="54" spans="1:17" ht="15.75" customHeight="1">
      <c r="A54" s="201">
        <v>10000853</v>
      </c>
      <c r="B54" s="165" t="s">
        <v>4</v>
      </c>
      <c r="C54" s="165" t="s">
        <v>465</v>
      </c>
      <c r="D54" s="165" t="s">
        <v>466</v>
      </c>
      <c r="E54" s="165" t="s">
        <v>1315</v>
      </c>
      <c r="F54" s="165" t="s">
        <v>467</v>
      </c>
      <c r="G54" s="165" t="s">
        <v>1316</v>
      </c>
      <c r="H54" s="165" t="s">
        <v>468</v>
      </c>
      <c r="I54" s="165">
        <v>51000000</v>
      </c>
      <c r="J54" s="165" t="s">
        <v>190</v>
      </c>
      <c r="K54" s="165" t="s">
        <v>191</v>
      </c>
      <c r="L54" s="165">
        <v>51100000</v>
      </c>
      <c r="M54" s="165" t="s">
        <v>192</v>
      </c>
      <c r="N54" s="165" t="s">
        <v>1360</v>
      </c>
      <c r="O54" s="165">
        <v>51102500</v>
      </c>
      <c r="P54" s="165" t="s">
        <v>469</v>
      </c>
      <c r="Q54" s="165" t="s">
        <v>470</v>
      </c>
    </row>
    <row r="55" spans="1:17" ht="15.75" customHeight="1">
      <c r="A55" s="201">
        <v>10000854</v>
      </c>
      <c r="B55" s="165" t="s">
        <v>4</v>
      </c>
      <c r="C55" s="165" t="s">
        <v>471</v>
      </c>
      <c r="D55" s="165" t="s">
        <v>472</v>
      </c>
      <c r="E55" s="165" t="s">
        <v>1317</v>
      </c>
      <c r="F55" s="165" t="s">
        <v>473</v>
      </c>
      <c r="G55" s="165" t="s">
        <v>1318</v>
      </c>
      <c r="H55" s="165" t="s">
        <v>474</v>
      </c>
      <c r="I55" s="165">
        <v>51000000</v>
      </c>
      <c r="J55" s="165" t="s">
        <v>190</v>
      </c>
      <c r="K55" s="165" t="s">
        <v>191</v>
      </c>
      <c r="L55" s="165">
        <v>51100000</v>
      </c>
      <c r="M55" s="165" t="s">
        <v>192</v>
      </c>
      <c r="N55" s="165" t="s">
        <v>1360</v>
      </c>
      <c r="O55" s="165">
        <v>51102500</v>
      </c>
      <c r="P55" s="165" t="s">
        <v>469</v>
      </c>
      <c r="Q55" s="165" t="s">
        <v>470</v>
      </c>
    </row>
    <row r="56" spans="1:17" ht="15.75" customHeight="1">
      <c r="A56" s="201">
        <v>10000855</v>
      </c>
      <c r="B56" s="165" t="s">
        <v>4</v>
      </c>
      <c r="C56" s="165" t="s">
        <v>475</v>
      </c>
      <c r="D56" s="165" t="s">
        <v>476</v>
      </c>
      <c r="E56" s="165" t="s">
        <v>477</v>
      </c>
      <c r="F56" s="165" t="s">
        <v>478</v>
      </c>
      <c r="G56" s="165" t="s">
        <v>479</v>
      </c>
      <c r="H56" s="165" t="s">
        <v>480</v>
      </c>
      <c r="I56" s="165">
        <v>51000000</v>
      </c>
      <c r="J56" s="165" t="s">
        <v>190</v>
      </c>
      <c r="K56" s="165" t="s">
        <v>191</v>
      </c>
      <c r="L56" s="165">
        <v>51100000</v>
      </c>
      <c r="M56" s="165" t="s">
        <v>192</v>
      </c>
      <c r="N56" s="165" t="s">
        <v>1360</v>
      </c>
      <c r="O56" s="165">
        <v>51102500</v>
      </c>
      <c r="P56" s="165" t="s">
        <v>469</v>
      </c>
      <c r="Q56" s="165" t="s">
        <v>470</v>
      </c>
    </row>
    <row r="57" spans="1:17" ht="15.75" customHeight="1">
      <c r="A57" s="201">
        <v>10000856</v>
      </c>
      <c r="B57" s="165" t="s">
        <v>4</v>
      </c>
      <c r="C57" s="165" t="s">
        <v>481</v>
      </c>
      <c r="D57" s="165" t="s">
        <v>482</v>
      </c>
      <c r="E57" s="165" t="s">
        <v>1319</v>
      </c>
      <c r="F57" s="165" t="s">
        <v>483</v>
      </c>
      <c r="G57" s="165" t="s">
        <v>1320</v>
      </c>
      <c r="H57" s="165" t="s">
        <v>484</v>
      </c>
      <c r="I57" s="165">
        <v>51000000</v>
      </c>
      <c r="J57" s="165" t="s">
        <v>190</v>
      </c>
      <c r="K57" s="165" t="s">
        <v>191</v>
      </c>
      <c r="L57" s="165">
        <v>51100000</v>
      </c>
      <c r="M57" s="165" t="s">
        <v>192</v>
      </c>
      <c r="N57" s="165" t="s">
        <v>1360</v>
      </c>
      <c r="O57" s="165">
        <v>51102500</v>
      </c>
      <c r="P57" s="165" t="s">
        <v>469</v>
      </c>
      <c r="Q57" s="165" t="s">
        <v>470</v>
      </c>
    </row>
    <row r="58" spans="1:17" ht="15.75" customHeight="1">
      <c r="A58" s="201">
        <v>10000857</v>
      </c>
      <c r="B58" s="165" t="s">
        <v>4</v>
      </c>
      <c r="C58" s="165" t="s">
        <v>485</v>
      </c>
      <c r="D58" s="165" t="s">
        <v>486</v>
      </c>
      <c r="E58" s="165" t="s">
        <v>487</v>
      </c>
      <c r="F58" s="165" t="s">
        <v>488</v>
      </c>
      <c r="G58" s="165" t="s">
        <v>489</v>
      </c>
      <c r="H58" s="165" t="s">
        <v>490</v>
      </c>
      <c r="I58" s="165">
        <v>51000000</v>
      </c>
      <c r="J58" s="165" t="s">
        <v>190</v>
      </c>
      <c r="K58" s="165" t="s">
        <v>191</v>
      </c>
      <c r="L58" s="165">
        <v>51100000</v>
      </c>
      <c r="M58" s="165" t="s">
        <v>192</v>
      </c>
      <c r="N58" s="165" t="s">
        <v>1360</v>
      </c>
      <c r="O58" s="165">
        <v>51102500</v>
      </c>
      <c r="P58" s="165" t="s">
        <v>469</v>
      </c>
      <c r="Q58" s="165" t="s">
        <v>470</v>
      </c>
    </row>
    <row r="59" spans="1:17" ht="15.75" customHeight="1">
      <c r="A59" s="201">
        <v>10000858</v>
      </c>
      <c r="B59" s="165" t="s">
        <v>4</v>
      </c>
      <c r="C59" s="165" t="s">
        <v>491</v>
      </c>
      <c r="D59" s="165" t="s">
        <v>492</v>
      </c>
      <c r="E59" s="165" t="s">
        <v>493</v>
      </c>
      <c r="F59" s="165" t="s">
        <v>494</v>
      </c>
      <c r="G59" s="165" t="s">
        <v>495</v>
      </c>
      <c r="H59" s="165" t="s">
        <v>496</v>
      </c>
      <c r="I59" s="165">
        <v>51000000</v>
      </c>
      <c r="J59" s="165" t="s">
        <v>190</v>
      </c>
      <c r="K59" s="165" t="s">
        <v>191</v>
      </c>
      <c r="L59" s="165">
        <v>51100000</v>
      </c>
      <c r="M59" s="165" t="s">
        <v>192</v>
      </c>
      <c r="N59" s="165" t="s">
        <v>1360</v>
      </c>
      <c r="O59" s="165">
        <v>51102500</v>
      </c>
      <c r="P59" s="165" t="s">
        <v>469</v>
      </c>
      <c r="Q59" s="165" t="s">
        <v>470</v>
      </c>
    </row>
    <row r="60" spans="1:17" ht="15.75" customHeight="1">
      <c r="A60" s="201">
        <v>10000859</v>
      </c>
      <c r="B60" s="165" t="s">
        <v>4</v>
      </c>
      <c r="C60" s="165" t="s">
        <v>497</v>
      </c>
      <c r="D60" s="165" t="s">
        <v>498</v>
      </c>
      <c r="E60" s="165" t="s">
        <v>1321</v>
      </c>
      <c r="F60" s="165" t="s">
        <v>499</v>
      </c>
      <c r="G60" s="165" t="s">
        <v>1322</v>
      </c>
      <c r="H60" s="165" t="s">
        <v>500</v>
      </c>
      <c r="I60" s="165">
        <v>51000000</v>
      </c>
      <c r="J60" s="165" t="s">
        <v>190</v>
      </c>
      <c r="K60" s="165" t="s">
        <v>191</v>
      </c>
      <c r="L60" s="165">
        <v>51100000</v>
      </c>
      <c r="M60" s="165" t="s">
        <v>192</v>
      </c>
      <c r="N60" s="165" t="s">
        <v>1360</v>
      </c>
      <c r="O60" s="165">
        <v>51102600</v>
      </c>
      <c r="P60" s="165" t="s">
        <v>501</v>
      </c>
      <c r="Q60" s="165" t="s">
        <v>502</v>
      </c>
    </row>
    <row r="61" spans="1:17" ht="15.75" customHeight="1">
      <c r="A61" s="201">
        <v>10000860</v>
      </c>
      <c r="B61" s="165" t="s">
        <v>4</v>
      </c>
      <c r="C61" s="165" t="s">
        <v>503</v>
      </c>
      <c r="D61" s="165" t="s">
        <v>504</v>
      </c>
      <c r="E61" s="165" t="s">
        <v>1323</v>
      </c>
      <c r="F61" s="165" t="s">
        <v>505</v>
      </c>
      <c r="G61" s="165" t="s">
        <v>1324</v>
      </c>
      <c r="H61" s="165" t="s">
        <v>506</v>
      </c>
      <c r="I61" s="165">
        <v>51000000</v>
      </c>
      <c r="J61" s="165" t="s">
        <v>190</v>
      </c>
      <c r="K61" s="165" t="s">
        <v>191</v>
      </c>
      <c r="L61" s="165">
        <v>51100000</v>
      </c>
      <c r="M61" s="165" t="s">
        <v>192</v>
      </c>
      <c r="N61" s="165" t="s">
        <v>1360</v>
      </c>
      <c r="O61" s="165">
        <v>51102600</v>
      </c>
      <c r="P61" s="165" t="s">
        <v>501</v>
      </c>
      <c r="Q61" s="165" t="s">
        <v>502</v>
      </c>
    </row>
    <row r="62" spans="1:17" ht="15.75" customHeight="1">
      <c r="A62" s="201">
        <v>10000861</v>
      </c>
      <c r="B62" s="165" t="s">
        <v>4</v>
      </c>
      <c r="C62" s="165" t="s">
        <v>507</v>
      </c>
      <c r="D62" s="165" t="s">
        <v>508</v>
      </c>
      <c r="E62" s="165" t="s">
        <v>1325</v>
      </c>
      <c r="F62" s="165" t="s">
        <v>509</v>
      </c>
      <c r="G62" s="165" t="s">
        <v>1326</v>
      </c>
      <c r="H62" s="165" t="s">
        <v>510</v>
      </c>
      <c r="I62" s="165">
        <v>51000000</v>
      </c>
      <c r="J62" s="165" t="s">
        <v>190</v>
      </c>
      <c r="K62" s="165" t="s">
        <v>191</v>
      </c>
      <c r="L62" s="165">
        <v>51100000</v>
      </c>
      <c r="M62" s="165" t="s">
        <v>192</v>
      </c>
      <c r="N62" s="165" t="s">
        <v>1360</v>
      </c>
      <c r="O62" s="165">
        <v>51102600</v>
      </c>
      <c r="P62" s="165" t="s">
        <v>501</v>
      </c>
      <c r="Q62" s="165" t="s">
        <v>502</v>
      </c>
    </row>
    <row r="63" spans="1:17" ht="15.75" customHeight="1">
      <c r="A63" s="201">
        <v>10000862</v>
      </c>
      <c r="B63" s="165" t="s">
        <v>4</v>
      </c>
      <c r="C63" s="165" t="s">
        <v>511</v>
      </c>
      <c r="D63" s="165" t="s">
        <v>512</v>
      </c>
      <c r="E63" s="165" t="s">
        <v>513</v>
      </c>
      <c r="F63" s="165" t="s">
        <v>514</v>
      </c>
      <c r="G63" s="165" t="s">
        <v>515</v>
      </c>
      <c r="H63" s="165" t="s">
        <v>516</v>
      </c>
      <c r="I63" s="165">
        <v>51000000</v>
      </c>
      <c r="J63" s="165" t="s">
        <v>190</v>
      </c>
      <c r="K63" s="165" t="s">
        <v>191</v>
      </c>
      <c r="L63" s="165">
        <v>51100000</v>
      </c>
      <c r="M63" s="165" t="s">
        <v>192</v>
      </c>
      <c r="N63" s="165" t="s">
        <v>1360</v>
      </c>
      <c r="O63" s="165">
        <v>51102600</v>
      </c>
      <c r="P63" s="165" t="s">
        <v>501</v>
      </c>
      <c r="Q63" s="165" t="s">
        <v>502</v>
      </c>
    </row>
    <row r="64" spans="1:17" ht="15.75" customHeight="1">
      <c r="A64" s="201">
        <v>10000914</v>
      </c>
      <c r="B64" s="165" t="s">
        <v>4</v>
      </c>
      <c r="C64" s="165" t="s">
        <v>517</v>
      </c>
      <c r="D64" s="165" t="s">
        <v>518</v>
      </c>
      <c r="E64" s="165" t="s">
        <v>519</v>
      </c>
      <c r="F64" s="165" t="s">
        <v>520</v>
      </c>
      <c r="G64" s="165" t="s">
        <v>521</v>
      </c>
      <c r="H64" s="165" t="s">
        <v>522</v>
      </c>
      <c r="I64" s="165">
        <v>51000000</v>
      </c>
      <c r="J64" s="165" t="s">
        <v>190</v>
      </c>
      <c r="K64" s="165" t="s">
        <v>191</v>
      </c>
      <c r="L64" s="165">
        <v>51100000</v>
      </c>
      <c r="M64" s="165" t="s">
        <v>192</v>
      </c>
      <c r="N64" s="165" t="s">
        <v>1360</v>
      </c>
      <c r="O64" s="165">
        <v>51102600</v>
      </c>
      <c r="P64" s="165" t="s">
        <v>501</v>
      </c>
      <c r="Q64" s="165" t="s">
        <v>502</v>
      </c>
    </row>
    <row r="65" spans="1:17" ht="15.75" customHeight="1">
      <c r="A65" s="201">
        <v>10000863</v>
      </c>
      <c r="B65" s="165" t="s">
        <v>4</v>
      </c>
      <c r="C65" s="165" t="s">
        <v>523</v>
      </c>
      <c r="D65" s="165" t="s">
        <v>1327</v>
      </c>
      <c r="E65" s="165" t="s">
        <v>524</v>
      </c>
      <c r="F65" s="165" t="s">
        <v>525</v>
      </c>
      <c r="G65" s="165" t="s">
        <v>526</v>
      </c>
      <c r="H65" s="165" t="s">
        <v>527</v>
      </c>
      <c r="I65" s="165">
        <v>51000000</v>
      </c>
      <c r="J65" s="165" t="s">
        <v>190</v>
      </c>
      <c r="K65" s="165" t="s">
        <v>191</v>
      </c>
      <c r="L65" s="165">
        <v>51100000</v>
      </c>
      <c r="M65" s="165" t="s">
        <v>192</v>
      </c>
      <c r="N65" s="165" t="s">
        <v>1360</v>
      </c>
      <c r="O65" s="165">
        <v>51102700</v>
      </c>
      <c r="P65" s="165" t="s">
        <v>528</v>
      </c>
      <c r="Q65" s="165" t="s">
        <v>529</v>
      </c>
    </row>
    <row r="66" spans="1:17" ht="15.75" customHeight="1">
      <c r="A66" s="201">
        <v>10000864</v>
      </c>
      <c r="B66" s="165" t="s">
        <v>4</v>
      </c>
      <c r="C66" s="165" t="s">
        <v>530</v>
      </c>
      <c r="D66" s="165" t="s">
        <v>531</v>
      </c>
      <c r="E66" s="165" t="s">
        <v>532</v>
      </c>
      <c r="F66" s="165" t="s">
        <v>533</v>
      </c>
      <c r="G66" s="165" t="s">
        <v>534</v>
      </c>
      <c r="H66" s="165" t="s">
        <v>535</v>
      </c>
      <c r="I66" s="165">
        <v>51000000</v>
      </c>
      <c r="J66" s="165" t="s">
        <v>190</v>
      </c>
      <c r="K66" s="165" t="s">
        <v>191</v>
      </c>
      <c r="L66" s="165">
        <v>51100000</v>
      </c>
      <c r="M66" s="165" t="s">
        <v>192</v>
      </c>
      <c r="N66" s="165" t="s">
        <v>1360</v>
      </c>
      <c r="O66" s="165">
        <v>51102700</v>
      </c>
      <c r="P66" s="165" t="s">
        <v>528</v>
      </c>
      <c r="Q66" s="165" t="s">
        <v>529</v>
      </c>
    </row>
    <row r="67" spans="1:17" ht="15.75" customHeight="1">
      <c r="A67" s="201">
        <v>10000865</v>
      </c>
      <c r="B67" s="165" t="s">
        <v>4</v>
      </c>
      <c r="C67" s="165" t="s">
        <v>536</v>
      </c>
      <c r="D67" s="165" t="s">
        <v>537</v>
      </c>
      <c r="E67" s="165" t="s">
        <v>538</v>
      </c>
      <c r="F67" s="165" t="s">
        <v>539</v>
      </c>
      <c r="G67" s="165" t="s">
        <v>540</v>
      </c>
      <c r="H67" s="165" t="s">
        <v>541</v>
      </c>
      <c r="I67" s="165">
        <v>51000000</v>
      </c>
      <c r="J67" s="165" t="s">
        <v>190</v>
      </c>
      <c r="K67" s="165" t="s">
        <v>191</v>
      </c>
      <c r="L67" s="165">
        <v>51100000</v>
      </c>
      <c r="M67" s="165" t="s">
        <v>192</v>
      </c>
      <c r="N67" s="165" t="s">
        <v>1360</v>
      </c>
      <c r="O67" s="165">
        <v>51102700</v>
      </c>
      <c r="P67" s="165" t="s">
        <v>528</v>
      </c>
      <c r="Q67" s="165" t="s">
        <v>529</v>
      </c>
    </row>
    <row r="68" spans="1:17" ht="15.75" customHeight="1">
      <c r="A68" s="201">
        <v>10000866</v>
      </c>
      <c r="B68" s="165" t="s">
        <v>4</v>
      </c>
      <c r="C68" s="165" t="s">
        <v>542</v>
      </c>
      <c r="D68" s="165" t="s">
        <v>543</v>
      </c>
      <c r="E68" s="165" t="s">
        <v>544</v>
      </c>
      <c r="F68" s="165" t="s">
        <v>545</v>
      </c>
      <c r="G68" s="165" t="s">
        <v>546</v>
      </c>
      <c r="H68" s="165" t="s">
        <v>547</v>
      </c>
      <c r="I68" s="165">
        <v>51000000</v>
      </c>
      <c r="J68" s="165" t="s">
        <v>190</v>
      </c>
      <c r="K68" s="165" t="s">
        <v>191</v>
      </c>
      <c r="L68" s="165">
        <v>51100000</v>
      </c>
      <c r="M68" s="165" t="s">
        <v>192</v>
      </c>
      <c r="N68" s="165" t="s">
        <v>1360</v>
      </c>
      <c r="O68" s="165">
        <v>51102700</v>
      </c>
      <c r="P68" s="165" t="s">
        <v>528</v>
      </c>
      <c r="Q68" s="165" t="s">
        <v>529</v>
      </c>
    </row>
    <row r="69" spans="1:17" ht="15.75" customHeight="1">
      <c r="A69" s="201">
        <v>10000867</v>
      </c>
      <c r="B69" s="165" t="s">
        <v>4</v>
      </c>
      <c r="C69" s="165" t="s">
        <v>548</v>
      </c>
      <c r="D69" s="165" t="s">
        <v>549</v>
      </c>
      <c r="E69" s="165" t="s">
        <v>550</v>
      </c>
      <c r="F69" s="165" t="s">
        <v>551</v>
      </c>
      <c r="G69" s="165" t="s">
        <v>552</v>
      </c>
      <c r="H69" s="165" t="s">
        <v>553</v>
      </c>
      <c r="I69" s="165">
        <v>51000000</v>
      </c>
      <c r="J69" s="165" t="s">
        <v>190</v>
      </c>
      <c r="K69" s="165" t="s">
        <v>191</v>
      </c>
      <c r="L69" s="165">
        <v>51100000</v>
      </c>
      <c r="M69" s="165" t="s">
        <v>192</v>
      </c>
      <c r="N69" s="165" t="s">
        <v>1360</v>
      </c>
      <c r="O69" s="165">
        <v>51102700</v>
      </c>
      <c r="P69" s="165" t="s">
        <v>528</v>
      </c>
      <c r="Q69" s="165" t="s">
        <v>529</v>
      </c>
    </row>
    <row r="70" spans="1:17" ht="15.75" customHeight="1">
      <c r="A70" s="201">
        <v>10000868</v>
      </c>
      <c r="B70" s="165" t="s">
        <v>4</v>
      </c>
      <c r="C70" s="165" t="s">
        <v>554</v>
      </c>
      <c r="D70" s="165" t="s">
        <v>555</v>
      </c>
      <c r="E70" s="165" t="s">
        <v>556</v>
      </c>
      <c r="F70" s="165" t="s">
        <v>557</v>
      </c>
      <c r="G70" s="165" t="s">
        <v>558</v>
      </c>
      <c r="H70" s="165" t="s">
        <v>559</v>
      </c>
      <c r="I70" s="165">
        <v>51000000</v>
      </c>
      <c r="J70" s="165" t="s">
        <v>190</v>
      </c>
      <c r="K70" s="165" t="s">
        <v>191</v>
      </c>
      <c r="L70" s="165">
        <v>51100000</v>
      </c>
      <c r="M70" s="165" t="s">
        <v>192</v>
      </c>
      <c r="N70" s="165" t="s">
        <v>1360</v>
      </c>
      <c r="O70" s="165">
        <v>51102700</v>
      </c>
      <c r="P70" s="165" t="s">
        <v>528</v>
      </c>
      <c r="Q70" s="165" t="s">
        <v>529</v>
      </c>
    </row>
    <row r="71" spans="1:17" ht="15.75" customHeight="1">
      <c r="A71" s="201">
        <v>10000869</v>
      </c>
      <c r="B71" s="165" t="s">
        <v>4</v>
      </c>
      <c r="C71" s="165" t="s">
        <v>560</v>
      </c>
      <c r="D71" s="165" t="s">
        <v>561</v>
      </c>
      <c r="E71" s="165" t="s">
        <v>562</v>
      </c>
      <c r="F71" s="165" t="s">
        <v>563</v>
      </c>
      <c r="G71" s="165" t="s">
        <v>564</v>
      </c>
      <c r="H71" s="165" t="s">
        <v>565</v>
      </c>
      <c r="I71" s="165">
        <v>51000000</v>
      </c>
      <c r="J71" s="165" t="s">
        <v>190</v>
      </c>
      <c r="K71" s="165" t="s">
        <v>191</v>
      </c>
      <c r="L71" s="165">
        <v>51100000</v>
      </c>
      <c r="M71" s="165" t="s">
        <v>192</v>
      </c>
      <c r="N71" s="165" t="s">
        <v>1360</v>
      </c>
      <c r="O71" s="165">
        <v>51102700</v>
      </c>
      <c r="P71" s="165" t="s">
        <v>528</v>
      </c>
      <c r="Q71" s="165" t="s">
        <v>529</v>
      </c>
    </row>
    <row r="72" spans="1:17" ht="15.75" customHeight="1">
      <c r="A72" s="201">
        <v>10000870</v>
      </c>
      <c r="B72" s="165" t="s">
        <v>4</v>
      </c>
      <c r="C72" s="165" t="s">
        <v>566</v>
      </c>
      <c r="D72" s="165" t="s">
        <v>567</v>
      </c>
      <c r="E72" s="165" t="s">
        <v>1328</v>
      </c>
      <c r="F72" s="165" t="s">
        <v>568</v>
      </c>
      <c r="G72" s="165" t="s">
        <v>1329</v>
      </c>
      <c r="H72" s="165" t="s">
        <v>569</v>
      </c>
      <c r="I72" s="165">
        <v>51000000</v>
      </c>
      <c r="J72" s="165" t="s">
        <v>190</v>
      </c>
      <c r="K72" s="165" t="s">
        <v>191</v>
      </c>
      <c r="L72" s="165">
        <v>51100000</v>
      </c>
      <c r="M72" s="165" t="s">
        <v>192</v>
      </c>
      <c r="N72" s="165" t="s">
        <v>1360</v>
      </c>
      <c r="O72" s="165">
        <v>51102700</v>
      </c>
      <c r="P72" s="165" t="s">
        <v>528</v>
      </c>
      <c r="Q72" s="165" t="s">
        <v>529</v>
      </c>
    </row>
    <row r="73" spans="1:17" ht="15.75" customHeight="1">
      <c r="A73" s="201">
        <v>10000871</v>
      </c>
      <c r="B73" s="165" t="s">
        <v>4</v>
      </c>
      <c r="C73" s="165" t="s">
        <v>570</v>
      </c>
      <c r="D73" s="165" t="s">
        <v>571</v>
      </c>
      <c r="E73" s="165" t="s">
        <v>572</v>
      </c>
      <c r="F73" s="165" t="s">
        <v>573</v>
      </c>
      <c r="G73" s="165" t="s">
        <v>574</v>
      </c>
      <c r="H73" s="165" t="s">
        <v>575</v>
      </c>
      <c r="I73" s="165">
        <v>51000000</v>
      </c>
      <c r="J73" s="165" t="s">
        <v>190</v>
      </c>
      <c r="K73" s="165" t="s">
        <v>191</v>
      </c>
      <c r="L73" s="165">
        <v>51100000</v>
      </c>
      <c r="M73" s="165" t="s">
        <v>192</v>
      </c>
      <c r="N73" s="165" t="s">
        <v>1360</v>
      </c>
      <c r="O73" s="165">
        <v>51102700</v>
      </c>
      <c r="P73" s="165" t="s">
        <v>528</v>
      </c>
      <c r="Q73" s="165" t="s">
        <v>529</v>
      </c>
    </row>
    <row r="74" spans="1:17" ht="15.75" customHeight="1">
      <c r="A74" s="201">
        <v>10000872</v>
      </c>
      <c r="B74" s="165" t="s">
        <v>4</v>
      </c>
      <c r="C74" s="165" t="s">
        <v>576</v>
      </c>
      <c r="D74" s="165" t="s">
        <v>577</v>
      </c>
      <c r="E74" s="165" t="s">
        <v>578</v>
      </c>
      <c r="F74" s="165" t="s">
        <v>579</v>
      </c>
      <c r="G74" s="165" t="s">
        <v>580</v>
      </c>
      <c r="H74" s="165" t="s">
        <v>581</v>
      </c>
      <c r="I74" s="165">
        <v>51000000</v>
      </c>
      <c r="J74" s="165" t="s">
        <v>190</v>
      </c>
      <c r="K74" s="165" t="s">
        <v>191</v>
      </c>
      <c r="L74" s="165">
        <v>51100000</v>
      </c>
      <c r="M74" s="165" t="s">
        <v>192</v>
      </c>
      <c r="N74" s="165" t="s">
        <v>1360</v>
      </c>
      <c r="O74" s="165">
        <v>51102800</v>
      </c>
      <c r="P74" s="165" t="s">
        <v>582</v>
      </c>
      <c r="Q74" s="165" t="s">
        <v>583</v>
      </c>
    </row>
    <row r="75" spans="1:17" ht="15.75" customHeight="1">
      <c r="A75" s="201">
        <v>10000873</v>
      </c>
      <c r="B75" s="165" t="s">
        <v>4</v>
      </c>
      <c r="C75" s="165" t="s">
        <v>584</v>
      </c>
      <c r="D75" s="165" t="s">
        <v>585</v>
      </c>
      <c r="E75" s="165" t="s">
        <v>586</v>
      </c>
      <c r="F75" s="165" t="s">
        <v>587</v>
      </c>
      <c r="G75" s="165" t="s">
        <v>588</v>
      </c>
      <c r="H75" s="165" t="s">
        <v>589</v>
      </c>
      <c r="I75" s="165">
        <v>51000000</v>
      </c>
      <c r="J75" s="165" t="s">
        <v>190</v>
      </c>
      <c r="K75" s="165" t="s">
        <v>191</v>
      </c>
      <c r="L75" s="165">
        <v>51100000</v>
      </c>
      <c r="M75" s="165" t="s">
        <v>192</v>
      </c>
      <c r="N75" s="165" t="s">
        <v>1360</v>
      </c>
      <c r="O75" s="165">
        <v>51102800</v>
      </c>
      <c r="P75" s="165" t="s">
        <v>582</v>
      </c>
      <c r="Q75" s="165" t="s">
        <v>583</v>
      </c>
    </row>
    <row r="76" spans="1:17" ht="15.75" customHeight="1">
      <c r="A76" s="201">
        <v>10000874</v>
      </c>
      <c r="B76" s="165" t="s">
        <v>4</v>
      </c>
      <c r="C76" s="165" t="s">
        <v>590</v>
      </c>
      <c r="D76" s="165" t="s">
        <v>1330</v>
      </c>
      <c r="E76" s="165" t="s">
        <v>591</v>
      </c>
      <c r="F76" s="165" t="s">
        <v>592</v>
      </c>
      <c r="G76" s="165" t="s">
        <v>593</v>
      </c>
      <c r="H76" s="165" t="s">
        <v>594</v>
      </c>
      <c r="I76" s="165">
        <v>51000000</v>
      </c>
      <c r="J76" s="165" t="s">
        <v>190</v>
      </c>
      <c r="K76" s="165" t="s">
        <v>191</v>
      </c>
      <c r="L76" s="165">
        <v>51100000</v>
      </c>
      <c r="M76" s="165" t="s">
        <v>192</v>
      </c>
      <c r="N76" s="165" t="s">
        <v>1360</v>
      </c>
      <c r="O76" s="165">
        <v>51102800</v>
      </c>
      <c r="P76" s="165" t="s">
        <v>582</v>
      </c>
      <c r="Q76" s="165" t="s">
        <v>583</v>
      </c>
    </row>
    <row r="77" spans="1:17" ht="15.75" customHeight="1">
      <c r="A77" s="201">
        <v>10000919</v>
      </c>
      <c r="B77" s="165" t="s">
        <v>4</v>
      </c>
      <c r="C77" s="165" t="s">
        <v>595</v>
      </c>
      <c r="D77" s="165" t="s">
        <v>1331</v>
      </c>
      <c r="E77" s="165" t="s">
        <v>596</v>
      </c>
      <c r="F77" s="165" t="s">
        <v>597</v>
      </c>
      <c r="G77" s="165" t="s">
        <v>598</v>
      </c>
      <c r="H77" s="165" t="s">
        <v>599</v>
      </c>
      <c r="I77" s="165">
        <v>51000000</v>
      </c>
      <c r="J77" s="165" t="s">
        <v>190</v>
      </c>
      <c r="K77" s="165" t="s">
        <v>191</v>
      </c>
      <c r="L77" s="165">
        <v>51100000</v>
      </c>
      <c r="M77" s="165" t="s">
        <v>192</v>
      </c>
      <c r="N77" s="165" t="s">
        <v>1360</v>
      </c>
      <c r="O77" s="165">
        <v>51102800</v>
      </c>
      <c r="P77" s="165" t="s">
        <v>582</v>
      </c>
      <c r="Q77" s="165" t="s">
        <v>583</v>
      </c>
    </row>
    <row r="78" spans="1:17" ht="15.75" customHeight="1">
      <c r="A78" s="201">
        <v>10000875</v>
      </c>
      <c r="B78" s="165" t="s">
        <v>4</v>
      </c>
      <c r="C78" s="165" t="s">
        <v>600</v>
      </c>
      <c r="D78" s="165" t="s">
        <v>601</v>
      </c>
      <c r="E78" s="165" t="s">
        <v>602</v>
      </c>
      <c r="F78" s="165" t="s">
        <v>603</v>
      </c>
      <c r="G78" s="165" t="s">
        <v>604</v>
      </c>
      <c r="H78" s="165" t="s">
        <v>605</v>
      </c>
      <c r="I78" s="165">
        <v>51000000</v>
      </c>
      <c r="J78" s="165" t="s">
        <v>190</v>
      </c>
      <c r="K78" s="165" t="s">
        <v>191</v>
      </c>
      <c r="L78" s="165">
        <v>51100000</v>
      </c>
      <c r="M78" s="165" t="s">
        <v>192</v>
      </c>
      <c r="N78" s="165" t="s">
        <v>1360</v>
      </c>
      <c r="O78" s="165">
        <v>51102900</v>
      </c>
      <c r="P78" s="165" t="s">
        <v>606</v>
      </c>
      <c r="Q78" s="165" t="s">
        <v>607</v>
      </c>
    </row>
    <row r="79" spans="1:17" ht="15.75" customHeight="1">
      <c r="A79" s="201">
        <v>10000876</v>
      </c>
      <c r="B79" s="165" t="s">
        <v>4</v>
      </c>
      <c r="C79" s="165" t="s">
        <v>608</v>
      </c>
      <c r="D79" s="165" t="s">
        <v>609</v>
      </c>
      <c r="E79" s="165" t="s">
        <v>610</v>
      </c>
      <c r="F79" s="165" t="s">
        <v>611</v>
      </c>
      <c r="G79" s="165" t="s">
        <v>612</v>
      </c>
      <c r="H79" s="165" t="s">
        <v>613</v>
      </c>
      <c r="I79" s="165">
        <v>51000000</v>
      </c>
      <c r="J79" s="165" t="s">
        <v>190</v>
      </c>
      <c r="K79" s="165" t="s">
        <v>191</v>
      </c>
      <c r="L79" s="165">
        <v>51100000</v>
      </c>
      <c r="M79" s="165" t="s">
        <v>192</v>
      </c>
      <c r="N79" s="165" t="s">
        <v>1360</v>
      </c>
      <c r="O79" s="165">
        <v>51102900</v>
      </c>
      <c r="P79" s="165" t="s">
        <v>606</v>
      </c>
      <c r="Q79" s="165" t="s">
        <v>607</v>
      </c>
    </row>
    <row r="80" spans="1:17" ht="15.75" customHeight="1">
      <c r="A80" s="201">
        <v>10000877</v>
      </c>
      <c r="B80" s="165" t="s">
        <v>4</v>
      </c>
      <c r="C80" s="165" t="s">
        <v>614</v>
      </c>
      <c r="D80" s="165" t="s">
        <v>615</v>
      </c>
      <c r="E80" s="165" t="s">
        <v>1332</v>
      </c>
      <c r="F80" s="165" t="s">
        <v>616</v>
      </c>
      <c r="G80" s="165" t="s">
        <v>1333</v>
      </c>
      <c r="H80" s="165" t="s">
        <v>617</v>
      </c>
      <c r="I80" s="165">
        <v>51000000</v>
      </c>
      <c r="J80" s="165" t="s">
        <v>190</v>
      </c>
      <c r="K80" s="165" t="s">
        <v>191</v>
      </c>
      <c r="L80" s="165">
        <v>51100000</v>
      </c>
      <c r="M80" s="165" t="s">
        <v>192</v>
      </c>
      <c r="N80" s="165" t="s">
        <v>1360</v>
      </c>
      <c r="O80" s="165">
        <v>51102900</v>
      </c>
      <c r="P80" s="165" t="s">
        <v>606</v>
      </c>
      <c r="Q80" s="165" t="s">
        <v>607</v>
      </c>
    </row>
    <row r="81" spans="1:17" ht="15.75" customHeight="1">
      <c r="A81" s="201">
        <v>10000878</v>
      </c>
      <c r="B81" s="165" t="s">
        <v>4</v>
      </c>
      <c r="C81" s="165" t="s">
        <v>618</v>
      </c>
      <c r="D81" s="165" t="s">
        <v>619</v>
      </c>
      <c r="E81" s="165" t="s">
        <v>1334</v>
      </c>
      <c r="F81" s="165" t="s">
        <v>620</v>
      </c>
      <c r="G81" s="165" t="s">
        <v>1335</v>
      </c>
      <c r="H81" s="165" t="s">
        <v>621</v>
      </c>
      <c r="I81" s="165">
        <v>51000000</v>
      </c>
      <c r="J81" s="165" t="s">
        <v>190</v>
      </c>
      <c r="K81" s="165" t="s">
        <v>191</v>
      </c>
      <c r="L81" s="165">
        <v>51100000</v>
      </c>
      <c r="M81" s="165" t="s">
        <v>192</v>
      </c>
      <c r="N81" s="165" t="s">
        <v>1360</v>
      </c>
      <c r="O81" s="165">
        <v>51102900</v>
      </c>
      <c r="P81" s="165" t="s">
        <v>606</v>
      </c>
      <c r="Q81" s="165" t="s">
        <v>607</v>
      </c>
    </row>
    <row r="82" spans="1:17" ht="15.75" customHeight="1">
      <c r="A82" s="201">
        <v>10000879</v>
      </c>
      <c r="B82" s="165" t="s">
        <v>4</v>
      </c>
      <c r="C82" s="165" t="s">
        <v>622</v>
      </c>
      <c r="D82" s="165" t="s">
        <v>623</v>
      </c>
      <c r="E82" s="165" t="s">
        <v>624</v>
      </c>
      <c r="F82" s="165" t="s">
        <v>625</v>
      </c>
      <c r="G82" s="165" t="s">
        <v>626</v>
      </c>
      <c r="H82" s="165" t="s">
        <v>627</v>
      </c>
      <c r="I82" s="165">
        <v>51000000</v>
      </c>
      <c r="J82" s="165" t="s">
        <v>190</v>
      </c>
      <c r="K82" s="165" t="s">
        <v>191</v>
      </c>
      <c r="L82" s="165">
        <v>51100000</v>
      </c>
      <c r="M82" s="165" t="s">
        <v>192</v>
      </c>
      <c r="N82" s="165" t="s">
        <v>1360</v>
      </c>
      <c r="O82" s="165">
        <v>51102900</v>
      </c>
      <c r="P82" s="165" t="s">
        <v>606</v>
      </c>
      <c r="Q82" s="165" t="s">
        <v>607</v>
      </c>
    </row>
    <row r="83" spans="1:17" ht="15.75" customHeight="1">
      <c r="A83" s="201">
        <v>10000880</v>
      </c>
      <c r="B83" s="165" t="s">
        <v>4</v>
      </c>
      <c r="C83" s="165" t="s">
        <v>628</v>
      </c>
      <c r="D83" s="165" t="s">
        <v>629</v>
      </c>
      <c r="E83" s="165" t="s">
        <v>630</v>
      </c>
      <c r="F83" s="165" t="s">
        <v>631</v>
      </c>
      <c r="G83" s="165" t="s">
        <v>632</v>
      </c>
      <c r="H83" s="165" t="s">
        <v>633</v>
      </c>
      <c r="I83" s="165">
        <v>51000000</v>
      </c>
      <c r="J83" s="165" t="s">
        <v>190</v>
      </c>
      <c r="K83" s="165" t="s">
        <v>191</v>
      </c>
      <c r="L83" s="165">
        <v>51100000</v>
      </c>
      <c r="M83" s="165" t="s">
        <v>192</v>
      </c>
      <c r="N83" s="165" t="s">
        <v>1360</v>
      </c>
      <c r="O83" s="165">
        <v>51102900</v>
      </c>
      <c r="P83" s="165" t="s">
        <v>606</v>
      </c>
      <c r="Q83" s="165" t="s">
        <v>607</v>
      </c>
    </row>
    <row r="84" spans="1:17" ht="15.75" customHeight="1">
      <c r="A84" s="201">
        <v>10000881</v>
      </c>
      <c r="B84" s="165" t="s">
        <v>4</v>
      </c>
      <c r="C84" s="165" t="s">
        <v>634</v>
      </c>
      <c r="D84" s="165" t="s">
        <v>635</v>
      </c>
      <c r="E84" s="165" t="s">
        <v>636</v>
      </c>
      <c r="F84" s="165" t="s">
        <v>637</v>
      </c>
      <c r="G84" s="165" t="s">
        <v>638</v>
      </c>
      <c r="H84" s="165" t="s">
        <v>639</v>
      </c>
      <c r="I84" s="165">
        <v>51000000</v>
      </c>
      <c r="J84" s="165" t="s">
        <v>190</v>
      </c>
      <c r="K84" s="165" t="s">
        <v>191</v>
      </c>
      <c r="L84" s="165">
        <v>51100000</v>
      </c>
      <c r="M84" s="165" t="s">
        <v>192</v>
      </c>
      <c r="N84" s="165" t="s">
        <v>1360</v>
      </c>
      <c r="O84" s="165">
        <v>51102900</v>
      </c>
      <c r="P84" s="165" t="s">
        <v>606</v>
      </c>
      <c r="Q84" s="165" t="s">
        <v>607</v>
      </c>
    </row>
    <row r="85" spans="1:17" ht="15.75" customHeight="1">
      <c r="A85" s="201">
        <v>10000882</v>
      </c>
      <c r="B85" s="165" t="s">
        <v>4</v>
      </c>
      <c r="C85" s="165" t="s">
        <v>640</v>
      </c>
      <c r="D85" s="165" t="s">
        <v>641</v>
      </c>
      <c r="E85" s="165" t="s">
        <v>642</v>
      </c>
      <c r="F85" s="165" t="s">
        <v>643</v>
      </c>
      <c r="G85" s="165" t="s">
        <v>644</v>
      </c>
      <c r="H85" s="165" t="s">
        <v>645</v>
      </c>
      <c r="I85" s="165">
        <v>51000000</v>
      </c>
      <c r="J85" s="165" t="s">
        <v>190</v>
      </c>
      <c r="K85" s="165" t="s">
        <v>191</v>
      </c>
      <c r="L85" s="165">
        <v>51100000</v>
      </c>
      <c r="M85" s="165" t="s">
        <v>192</v>
      </c>
      <c r="N85" s="165" t="s">
        <v>1360</v>
      </c>
      <c r="O85" s="165">
        <v>51102900</v>
      </c>
      <c r="P85" s="165" t="s">
        <v>606</v>
      </c>
      <c r="Q85" s="165" t="s">
        <v>607</v>
      </c>
    </row>
    <row r="86" spans="1:17" ht="15.75" customHeight="1">
      <c r="A86" s="201">
        <v>10000883</v>
      </c>
      <c r="B86" s="165" t="s">
        <v>4</v>
      </c>
      <c r="C86" s="165" t="s">
        <v>646</v>
      </c>
      <c r="D86" s="165" t="s">
        <v>647</v>
      </c>
      <c r="E86" s="165" t="s">
        <v>1336</v>
      </c>
      <c r="F86" s="165" t="s">
        <v>648</v>
      </c>
      <c r="G86" s="165" t="s">
        <v>1337</v>
      </c>
      <c r="H86" s="165" t="s">
        <v>649</v>
      </c>
      <c r="I86" s="165">
        <v>51000000</v>
      </c>
      <c r="J86" s="165" t="s">
        <v>190</v>
      </c>
      <c r="K86" s="165" t="s">
        <v>191</v>
      </c>
      <c r="L86" s="165">
        <v>51100000</v>
      </c>
      <c r="M86" s="165" t="s">
        <v>192</v>
      </c>
      <c r="N86" s="165" t="s">
        <v>1360</v>
      </c>
      <c r="O86" s="165">
        <v>51102900</v>
      </c>
      <c r="P86" s="165" t="s">
        <v>606</v>
      </c>
      <c r="Q86" s="165" t="s">
        <v>607</v>
      </c>
    </row>
    <row r="87" spans="1:17" ht="15.75" customHeight="1">
      <c r="A87" s="201">
        <v>10000884</v>
      </c>
      <c r="B87" s="165" t="s">
        <v>4</v>
      </c>
      <c r="C87" s="165" t="s">
        <v>650</v>
      </c>
      <c r="D87" s="165" t="s">
        <v>651</v>
      </c>
      <c r="E87" s="165" t="s">
        <v>652</v>
      </c>
      <c r="F87" s="165" t="s">
        <v>653</v>
      </c>
      <c r="G87" s="165" t="s">
        <v>654</v>
      </c>
      <c r="H87" s="165" t="s">
        <v>655</v>
      </c>
      <c r="I87" s="165">
        <v>51000000</v>
      </c>
      <c r="J87" s="165" t="s">
        <v>190</v>
      </c>
      <c r="K87" s="165" t="s">
        <v>191</v>
      </c>
      <c r="L87" s="165">
        <v>51100000</v>
      </c>
      <c r="M87" s="165" t="s">
        <v>192</v>
      </c>
      <c r="N87" s="165" t="s">
        <v>1360</v>
      </c>
      <c r="O87" s="165">
        <v>51102900</v>
      </c>
      <c r="P87" s="165" t="s">
        <v>606</v>
      </c>
      <c r="Q87" s="165" t="s">
        <v>607</v>
      </c>
    </row>
    <row r="88" spans="1:17" ht="15.75" customHeight="1">
      <c r="A88" s="201">
        <v>10000916</v>
      </c>
      <c r="B88" s="165" t="s">
        <v>4</v>
      </c>
      <c r="C88" s="165" t="s">
        <v>656</v>
      </c>
      <c r="D88" s="165" t="s">
        <v>657</v>
      </c>
      <c r="E88" s="165" t="s">
        <v>1338</v>
      </c>
      <c r="F88" s="165" t="s">
        <v>658</v>
      </c>
      <c r="G88" s="165" t="s">
        <v>1339</v>
      </c>
      <c r="H88" s="165" t="s">
        <v>659</v>
      </c>
      <c r="I88" s="165">
        <v>51000000</v>
      </c>
      <c r="J88" s="165" t="s">
        <v>190</v>
      </c>
      <c r="K88" s="165" t="s">
        <v>191</v>
      </c>
      <c r="L88" s="165">
        <v>51100000</v>
      </c>
      <c r="M88" s="165" t="s">
        <v>192</v>
      </c>
      <c r="N88" s="165" t="s">
        <v>1360</v>
      </c>
      <c r="O88" s="165">
        <v>51102900</v>
      </c>
      <c r="P88" s="165" t="s">
        <v>606</v>
      </c>
      <c r="Q88" s="165" t="s">
        <v>607</v>
      </c>
    </row>
    <row r="89" spans="1:17" ht="15.75" customHeight="1">
      <c r="A89" s="201">
        <v>10000920</v>
      </c>
      <c r="B89" s="165" t="s">
        <v>4</v>
      </c>
      <c r="C89" s="165" t="s">
        <v>660</v>
      </c>
      <c r="D89" s="165" t="s">
        <v>661</v>
      </c>
      <c r="E89" s="165" t="s">
        <v>662</v>
      </c>
      <c r="F89" s="165" t="s">
        <v>663</v>
      </c>
      <c r="G89" s="165" t="s">
        <v>664</v>
      </c>
      <c r="H89" s="165" t="s">
        <v>665</v>
      </c>
      <c r="I89" s="165">
        <v>51000000</v>
      </c>
      <c r="J89" s="165" t="s">
        <v>190</v>
      </c>
      <c r="K89" s="165" t="s">
        <v>191</v>
      </c>
      <c r="L89" s="165">
        <v>51100000</v>
      </c>
      <c r="M89" s="165" t="s">
        <v>192</v>
      </c>
      <c r="N89" s="165" t="s">
        <v>1360</v>
      </c>
      <c r="O89" s="165">
        <v>51102900</v>
      </c>
      <c r="P89" s="165" t="s">
        <v>606</v>
      </c>
      <c r="Q89" s="165" t="s">
        <v>607</v>
      </c>
    </row>
    <row r="90" spans="1:17" ht="15.75" customHeight="1">
      <c r="A90" s="201">
        <v>10000885</v>
      </c>
      <c r="B90" s="165" t="s">
        <v>4</v>
      </c>
      <c r="C90" s="165" t="s">
        <v>666</v>
      </c>
      <c r="D90" s="165" t="s">
        <v>667</v>
      </c>
      <c r="E90" s="165" t="s">
        <v>668</v>
      </c>
      <c r="F90" s="165" t="s">
        <v>669</v>
      </c>
      <c r="G90" s="165" t="s">
        <v>670</v>
      </c>
      <c r="H90" s="165" t="s">
        <v>671</v>
      </c>
      <c r="I90" s="165">
        <v>51000000</v>
      </c>
      <c r="J90" s="165" t="s">
        <v>190</v>
      </c>
      <c r="K90" s="165" t="s">
        <v>191</v>
      </c>
      <c r="L90" s="165">
        <v>51100000</v>
      </c>
      <c r="M90" s="165" t="s">
        <v>192</v>
      </c>
      <c r="N90" s="165" t="s">
        <v>1360</v>
      </c>
      <c r="O90" s="165">
        <v>51103000</v>
      </c>
      <c r="P90" s="165" t="s">
        <v>672</v>
      </c>
      <c r="Q90" s="165" t="s">
        <v>673</v>
      </c>
    </row>
    <row r="91" spans="1:17" ht="15.75" customHeight="1">
      <c r="A91" s="201">
        <v>10000886</v>
      </c>
      <c r="B91" s="165" t="s">
        <v>4</v>
      </c>
      <c r="C91" s="165" t="s">
        <v>674</v>
      </c>
      <c r="D91" s="165" t="s">
        <v>675</v>
      </c>
      <c r="E91" s="165" t="s">
        <v>1340</v>
      </c>
      <c r="F91" s="165" t="s">
        <v>676</v>
      </c>
      <c r="G91" s="165" t="s">
        <v>1341</v>
      </c>
      <c r="H91" s="165" t="s">
        <v>677</v>
      </c>
      <c r="I91" s="165">
        <v>51000000</v>
      </c>
      <c r="J91" s="165" t="s">
        <v>190</v>
      </c>
      <c r="K91" s="165" t="s">
        <v>191</v>
      </c>
      <c r="L91" s="165">
        <v>51100000</v>
      </c>
      <c r="M91" s="165" t="s">
        <v>192</v>
      </c>
      <c r="N91" s="165" t="s">
        <v>1360</v>
      </c>
      <c r="O91" s="165">
        <v>51103000</v>
      </c>
      <c r="P91" s="165" t="s">
        <v>672</v>
      </c>
      <c r="Q91" s="165" t="s">
        <v>673</v>
      </c>
    </row>
    <row r="92" spans="1:17" ht="15.75" customHeight="1">
      <c r="A92" s="201">
        <v>10000887</v>
      </c>
      <c r="B92" s="165" t="s">
        <v>4</v>
      </c>
      <c r="C92" s="165" t="s">
        <v>678</v>
      </c>
      <c r="D92" s="165" t="s">
        <v>679</v>
      </c>
      <c r="E92" s="165" t="s">
        <v>680</v>
      </c>
      <c r="F92" s="165" t="s">
        <v>681</v>
      </c>
      <c r="G92" s="165" t="s">
        <v>682</v>
      </c>
      <c r="H92" s="165" t="s">
        <v>683</v>
      </c>
      <c r="I92" s="165">
        <v>51000000</v>
      </c>
      <c r="J92" s="165" t="s">
        <v>190</v>
      </c>
      <c r="K92" s="165" t="s">
        <v>191</v>
      </c>
      <c r="L92" s="165">
        <v>51100000</v>
      </c>
      <c r="M92" s="165" t="s">
        <v>192</v>
      </c>
      <c r="N92" s="165" t="s">
        <v>1360</v>
      </c>
      <c r="O92" s="165">
        <v>51103000</v>
      </c>
      <c r="P92" s="165" t="s">
        <v>672</v>
      </c>
      <c r="Q92" s="165" t="s">
        <v>673</v>
      </c>
    </row>
    <row r="93" spans="1:17" ht="15.75" customHeight="1">
      <c r="A93" s="201">
        <v>10000888</v>
      </c>
      <c r="B93" s="165" t="s">
        <v>4</v>
      </c>
      <c r="C93" s="165" t="s">
        <v>684</v>
      </c>
      <c r="D93" s="165" t="s">
        <v>685</v>
      </c>
      <c r="E93" s="165" t="s">
        <v>686</v>
      </c>
      <c r="F93" s="165" t="s">
        <v>687</v>
      </c>
      <c r="G93" s="165" t="s">
        <v>688</v>
      </c>
      <c r="H93" s="165" t="s">
        <v>689</v>
      </c>
      <c r="I93" s="165">
        <v>51000000</v>
      </c>
      <c r="J93" s="165" t="s">
        <v>190</v>
      </c>
      <c r="K93" s="165" t="s">
        <v>191</v>
      </c>
      <c r="L93" s="165">
        <v>51100000</v>
      </c>
      <c r="M93" s="165" t="s">
        <v>192</v>
      </c>
      <c r="N93" s="165" t="s">
        <v>1360</v>
      </c>
      <c r="O93" s="165">
        <v>51103000</v>
      </c>
      <c r="P93" s="165" t="s">
        <v>672</v>
      </c>
      <c r="Q93" s="165" t="s">
        <v>673</v>
      </c>
    </row>
    <row r="94" spans="1:17" ht="15.75" customHeight="1">
      <c r="A94" s="201">
        <v>10000889</v>
      </c>
      <c r="B94" s="165" t="s">
        <v>4</v>
      </c>
      <c r="C94" s="165" t="s">
        <v>690</v>
      </c>
      <c r="D94" s="165" t="s">
        <v>691</v>
      </c>
      <c r="E94" s="165" t="s">
        <v>692</v>
      </c>
      <c r="F94" s="165" t="s">
        <v>693</v>
      </c>
      <c r="G94" s="165" t="s">
        <v>694</v>
      </c>
      <c r="H94" s="165" t="s">
        <v>695</v>
      </c>
      <c r="I94" s="165">
        <v>51000000</v>
      </c>
      <c r="J94" s="165" t="s">
        <v>190</v>
      </c>
      <c r="K94" s="165" t="s">
        <v>191</v>
      </c>
      <c r="L94" s="165">
        <v>51100000</v>
      </c>
      <c r="M94" s="165" t="s">
        <v>192</v>
      </c>
      <c r="N94" s="165" t="s">
        <v>1360</v>
      </c>
      <c r="O94" s="165">
        <v>51103000</v>
      </c>
      <c r="P94" s="165" t="s">
        <v>672</v>
      </c>
      <c r="Q94" s="165" t="s">
        <v>673</v>
      </c>
    </row>
    <row r="95" spans="1:17" ht="15.75" customHeight="1">
      <c r="A95" s="201">
        <v>10000890</v>
      </c>
      <c r="B95" s="165" t="s">
        <v>4</v>
      </c>
      <c r="C95" s="165" t="s">
        <v>696</v>
      </c>
      <c r="D95" s="165" t="s">
        <v>697</v>
      </c>
      <c r="E95" s="165" t="s">
        <v>698</v>
      </c>
      <c r="F95" s="165" t="s">
        <v>699</v>
      </c>
      <c r="G95" s="165" t="s">
        <v>700</v>
      </c>
      <c r="H95" s="165" t="s">
        <v>701</v>
      </c>
      <c r="I95" s="165">
        <v>51000000</v>
      </c>
      <c r="J95" s="165" t="s">
        <v>190</v>
      </c>
      <c r="K95" s="165" t="s">
        <v>191</v>
      </c>
      <c r="L95" s="165">
        <v>51100000</v>
      </c>
      <c r="M95" s="165" t="s">
        <v>192</v>
      </c>
      <c r="N95" s="165" t="s">
        <v>1360</v>
      </c>
      <c r="O95" s="165">
        <v>51103000</v>
      </c>
      <c r="P95" s="165" t="s">
        <v>672</v>
      </c>
      <c r="Q95" s="165" t="s">
        <v>673</v>
      </c>
    </row>
    <row r="96" spans="1:17" ht="15.75" customHeight="1">
      <c r="A96" s="201">
        <v>10000891</v>
      </c>
      <c r="B96" s="165" t="s">
        <v>4</v>
      </c>
      <c r="C96" s="165" t="s">
        <v>702</v>
      </c>
      <c r="D96" s="165" t="s">
        <v>1342</v>
      </c>
      <c r="E96" s="165" t="s">
        <v>703</v>
      </c>
      <c r="F96" s="165" t="s">
        <v>704</v>
      </c>
      <c r="G96" s="165" t="s">
        <v>705</v>
      </c>
      <c r="H96" s="165" t="s">
        <v>706</v>
      </c>
      <c r="I96" s="165">
        <v>51000000</v>
      </c>
      <c r="J96" s="165" t="s">
        <v>190</v>
      </c>
      <c r="K96" s="165" t="s">
        <v>191</v>
      </c>
      <c r="L96" s="165">
        <v>51100000</v>
      </c>
      <c r="M96" s="165" t="s">
        <v>192</v>
      </c>
      <c r="N96" s="165" t="s">
        <v>1360</v>
      </c>
      <c r="O96" s="165">
        <v>51103000</v>
      </c>
      <c r="P96" s="165" t="s">
        <v>672</v>
      </c>
      <c r="Q96" s="165" t="s">
        <v>673</v>
      </c>
    </row>
    <row r="97" spans="1:17" ht="15.75" customHeight="1">
      <c r="A97" s="201">
        <v>10000892</v>
      </c>
      <c r="B97" s="165" t="s">
        <v>4</v>
      </c>
      <c r="C97" s="165" t="s">
        <v>707</v>
      </c>
      <c r="D97" s="165" t="s">
        <v>708</v>
      </c>
      <c r="E97" s="165" t="s">
        <v>1343</v>
      </c>
      <c r="F97" s="165" t="s">
        <v>709</v>
      </c>
      <c r="G97" s="165" t="s">
        <v>1344</v>
      </c>
      <c r="H97" s="165" t="s">
        <v>710</v>
      </c>
      <c r="I97" s="165">
        <v>51000000</v>
      </c>
      <c r="J97" s="165" t="s">
        <v>190</v>
      </c>
      <c r="K97" s="165" t="s">
        <v>191</v>
      </c>
      <c r="L97" s="165">
        <v>51100000</v>
      </c>
      <c r="M97" s="165" t="s">
        <v>192</v>
      </c>
      <c r="N97" s="165" t="s">
        <v>1360</v>
      </c>
      <c r="O97" s="165">
        <v>51103000</v>
      </c>
      <c r="P97" s="165" t="s">
        <v>672</v>
      </c>
      <c r="Q97" s="165" t="s">
        <v>673</v>
      </c>
    </row>
    <row r="98" spans="1:17" ht="15.75" customHeight="1">
      <c r="A98" s="201">
        <v>10000893</v>
      </c>
      <c r="B98" s="165" t="s">
        <v>4</v>
      </c>
      <c r="C98" s="165" t="s">
        <v>711</v>
      </c>
      <c r="D98" s="165" t="s">
        <v>712</v>
      </c>
      <c r="E98" s="165" t="s">
        <v>1345</v>
      </c>
      <c r="F98" s="165" t="s">
        <v>713</v>
      </c>
      <c r="G98" s="165" t="s">
        <v>1346</v>
      </c>
      <c r="H98" s="165" t="s">
        <v>714</v>
      </c>
      <c r="I98" s="165">
        <v>51000000</v>
      </c>
      <c r="J98" s="165" t="s">
        <v>190</v>
      </c>
      <c r="K98" s="165" t="s">
        <v>191</v>
      </c>
      <c r="L98" s="165">
        <v>51100000</v>
      </c>
      <c r="M98" s="165" t="s">
        <v>192</v>
      </c>
      <c r="N98" s="165" t="s">
        <v>1360</v>
      </c>
      <c r="O98" s="165">
        <v>51103000</v>
      </c>
      <c r="P98" s="165" t="s">
        <v>672</v>
      </c>
      <c r="Q98" s="165" t="s">
        <v>673</v>
      </c>
    </row>
    <row r="99" spans="1:17" ht="15.75" customHeight="1">
      <c r="A99" s="201">
        <v>10000903</v>
      </c>
      <c r="B99" s="165" t="s">
        <v>4</v>
      </c>
      <c r="C99" s="165" t="s">
        <v>715</v>
      </c>
      <c r="D99" s="165" t="s">
        <v>716</v>
      </c>
      <c r="E99" s="165" t="s">
        <v>717</v>
      </c>
      <c r="F99" s="165" t="s">
        <v>718</v>
      </c>
      <c r="G99" s="165" t="s">
        <v>719</v>
      </c>
      <c r="H99" s="165" t="s">
        <v>720</v>
      </c>
      <c r="I99" s="165">
        <v>51000000</v>
      </c>
      <c r="J99" s="165" t="s">
        <v>190</v>
      </c>
      <c r="K99" s="165" t="s">
        <v>191</v>
      </c>
      <c r="L99" s="165">
        <v>51100000</v>
      </c>
      <c r="M99" s="165" t="s">
        <v>192</v>
      </c>
      <c r="N99" s="165" t="s">
        <v>1360</v>
      </c>
      <c r="O99" s="165">
        <v>51103000</v>
      </c>
      <c r="P99" s="165" t="s">
        <v>672</v>
      </c>
      <c r="Q99" s="165" t="s">
        <v>673</v>
      </c>
    </row>
    <row r="100" spans="1:17" ht="15.75" customHeight="1">
      <c r="A100" s="201">
        <v>10000904</v>
      </c>
      <c r="B100" s="165" t="s">
        <v>4</v>
      </c>
      <c r="C100" s="165" t="s">
        <v>721</v>
      </c>
      <c r="D100" s="165" t="s">
        <v>722</v>
      </c>
      <c r="E100" s="165" t="s">
        <v>1347</v>
      </c>
      <c r="F100" s="165" t="s">
        <v>723</v>
      </c>
      <c r="G100" s="165" t="s">
        <v>1348</v>
      </c>
      <c r="H100" s="165" t="s">
        <v>724</v>
      </c>
      <c r="I100" s="165">
        <v>51000000</v>
      </c>
      <c r="J100" s="165" t="s">
        <v>190</v>
      </c>
      <c r="K100" s="165" t="s">
        <v>191</v>
      </c>
      <c r="L100" s="165">
        <v>51100000</v>
      </c>
      <c r="M100" s="165" t="s">
        <v>192</v>
      </c>
      <c r="N100" s="165" t="s">
        <v>1360</v>
      </c>
      <c r="O100" s="165">
        <v>51103000</v>
      </c>
      <c r="P100" s="165" t="s">
        <v>672</v>
      </c>
      <c r="Q100" s="165" t="s">
        <v>673</v>
      </c>
    </row>
    <row r="101" spans="1:17" ht="15.75" customHeight="1">
      <c r="A101" s="201">
        <v>10000905</v>
      </c>
      <c r="B101" s="165" t="s">
        <v>4</v>
      </c>
      <c r="C101" s="165" t="s">
        <v>725</v>
      </c>
      <c r="D101" s="165" t="s">
        <v>726</v>
      </c>
      <c r="E101" s="165" t="s">
        <v>727</v>
      </c>
      <c r="F101" s="165" t="s">
        <v>728</v>
      </c>
      <c r="G101" s="165" t="s">
        <v>729</v>
      </c>
      <c r="H101" s="165" t="s">
        <v>730</v>
      </c>
      <c r="I101" s="165">
        <v>51000000</v>
      </c>
      <c r="J101" s="165" t="s">
        <v>190</v>
      </c>
      <c r="K101" s="165" t="s">
        <v>191</v>
      </c>
      <c r="L101" s="165">
        <v>51100000</v>
      </c>
      <c r="M101" s="165" t="s">
        <v>192</v>
      </c>
      <c r="N101" s="165" t="s">
        <v>1360</v>
      </c>
      <c r="O101" s="165">
        <v>51103000</v>
      </c>
      <c r="P101" s="165" t="s">
        <v>672</v>
      </c>
      <c r="Q101" s="165" t="s">
        <v>673</v>
      </c>
    </row>
    <row r="102" spans="1:17" ht="15.75" customHeight="1">
      <c r="A102" s="201">
        <v>10000906</v>
      </c>
      <c r="B102" s="165" t="s">
        <v>4</v>
      </c>
      <c r="C102" s="165" t="s">
        <v>731</v>
      </c>
      <c r="D102" s="165" t="s">
        <v>1349</v>
      </c>
      <c r="E102" s="165" t="s">
        <v>732</v>
      </c>
      <c r="F102" s="165" t="s">
        <v>733</v>
      </c>
      <c r="G102" s="165" t="s">
        <v>734</v>
      </c>
      <c r="H102" s="165" t="s">
        <v>735</v>
      </c>
      <c r="I102" s="165">
        <v>51000000</v>
      </c>
      <c r="J102" s="165" t="s">
        <v>190</v>
      </c>
      <c r="K102" s="165" t="s">
        <v>191</v>
      </c>
      <c r="L102" s="165">
        <v>51100000</v>
      </c>
      <c r="M102" s="165" t="s">
        <v>192</v>
      </c>
      <c r="N102" s="165" t="s">
        <v>1360</v>
      </c>
      <c r="O102" s="165">
        <v>51103000</v>
      </c>
      <c r="P102" s="165" t="s">
        <v>672</v>
      </c>
      <c r="Q102" s="165" t="s">
        <v>673</v>
      </c>
    </row>
    <row r="103" spans="1:17" ht="15.75" customHeight="1">
      <c r="A103" s="201">
        <v>10000894</v>
      </c>
      <c r="B103" s="165" t="s">
        <v>4</v>
      </c>
      <c r="C103" s="165" t="s">
        <v>736</v>
      </c>
      <c r="D103" s="165" t="s">
        <v>737</v>
      </c>
      <c r="E103" s="165" t="s">
        <v>738</v>
      </c>
      <c r="F103" s="165" t="s">
        <v>739</v>
      </c>
      <c r="G103" s="165" t="s">
        <v>740</v>
      </c>
      <c r="H103" s="165" t="s">
        <v>741</v>
      </c>
      <c r="I103" s="165">
        <v>51000000</v>
      </c>
      <c r="J103" s="165" t="s">
        <v>190</v>
      </c>
      <c r="K103" s="165" t="s">
        <v>191</v>
      </c>
      <c r="L103" s="165">
        <v>51100000</v>
      </c>
      <c r="M103" s="165" t="s">
        <v>192</v>
      </c>
      <c r="N103" s="165" t="s">
        <v>1360</v>
      </c>
      <c r="O103" s="165">
        <v>51103100</v>
      </c>
      <c r="P103" s="165" t="s">
        <v>742</v>
      </c>
      <c r="Q103" s="165" t="s">
        <v>743</v>
      </c>
    </row>
    <row r="104" spans="1:17" ht="15.75" customHeight="1">
      <c r="A104" s="201">
        <v>10000895</v>
      </c>
      <c r="B104" s="165" t="s">
        <v>4</v>
      </c>
      <c r="C104" s="165" t="s">
        <v>744</v>
      </c>
      <c r="D104" s="165" t="s">
        <v>745</v>
      </c>
      <c r="E104" s="165" t="s">
        <v>746</v>
      </c>
      <c r="F104" s="165" t="s">
        <v>747</v>
      </c>
      <c r="G104" s="165" t="s">
        <v>748</v>
      </c>
      <c r="H104" s="165" t="s">
        <v>749</v>
      </c>
      <c r="I104" s="165">
        <v>51000000</v>
      </c>
      <c r="J104" s="165" t="s">
        <v>190</v>
      </c>
      <c r="K104" s="165" t="s">
        <v>191</v>
      </c>
      <c r="L104" s="165">
        <v>51100000</v>
      </c>
      <c r="M104" s="165" t="s">
        <v>192</v>
      </c>
      <c r="N104" s="165" t="s">
        <v>1360</v>
      </c>
      <c r="O104" s="165">
        <v>51103100</v>
      </c>
      <c r="P104" s="165" t="s">
        <v>742</v>
      </c>
      <c r="Q104" s="165" t="s">
        <v>743</v>
      </c>
    </row>
    <row r="105" spans="1:17" ht="15.75" customHeight="1">
      <c r="A105" s="201">
        <v>10000896</v>
      </c>
      <c r="B105" s="165" t="s">
        <v>4</v>
      </c>
      <c r="C105" s="165" t="s">
        <v>750</v>
      </c>
      <c r="D105" s="165" t="s">
        <v>751</v>
      </c>
      <c r="E105" s="165" t="s">
        <v>752</v>
      </c>
      <c r="F105" s="165" t="s">
        <v>753</v>
      </c>
      <c r="G105" s="165" t="s">
        <v>754</v>
      </c>
      <c r="H105" s="165" t="s">
        <v>755</v>
      </c>
      <c r="I105" s="165">
        <v>51000000</v>
      </c>
      <c r="J105" s="165" t="s">
        <v>190</v>
      </c>
      <c r="K105" s="165" t="s">
        <v>191</v>
      </c>
      <c r="L105" s="165">
        <v>51100000</v>
      </c>
      <c r="M105" s="165" t="s">
        <v>192</v>
      </c>
      <c r="N105" s="165" t="s">
        <v>1360</v>
      </c>
      <c r="O105" s="165">
        <v>51103100</v>
      </c>
      <c r="P105" s="165" t="s">
        <v>742</v>
      </c>
      <c r="Q105" s="165" t="s">
        <v>743</v>
      </c>
    </row>
    <row r="106" spans="1:17" ht="15.75" customHeight="1">
      <c r="A106" s="201">
        <v>10000897</v>
      </c>
      <c r="B106" s="165" t="s">
        <v>4</v>
      </c>
      <c r="C106" s="165" t="s">
        <v>756</v>
      </c>
      <c r="D106" s="165" t="s">
        <v>757</v>
      </c>
      <c r="E106" s="165" t="s">
        <v>758</v>
      </c>
      <c r="F106" s="165" t="s">
        <v>759</v>
      </c>
      <c r="G106" s="165" t="s">
        <v>760</v>
      </c>
      <c r="H106" s="165" t="s">
        <v>761</v>
      </c>
      <c r="I106" s="165">
        <v>51000000</v>
      </c>
      <c r="J106" s="165" t="s">
        <v>190</v>
      </c>
      <c r="K106" s="165" t="s">
        <v>191</v>
      </c>
      <c r="L106" s="165">
        <v>51100000</v>
      </c>
      <c r="M106" s="165" t="s">
        <v>192</v>
      </c>
      <c r="N106" s="165" t="s">
        <v>1360</v>
      </c>
      <c r="O106" s="165">
        <v>51103100</v>
      </c>
      <c r="P106" s="165" t="s">
        <v>742</v>
      </c>
      <c r="Q106" s="165" t="s">
        <v>743</v>
      </c>
    </row>
    <row r="107" spans="1:17" ht="15.75" customHeight="1">
      <c r="A107" s="201">
        <v>10000898</v>
      </c>
      <c r="B107" s="165" t="s">
        <v>4</v>
      </c>
      <c r="C107" s="165" t="s">
        <v>762</v>
      </c>
      <c r="D107" s="165" t="s">
        <v>763</v>
      </c>
      <c r="E107" s="165" t="s">
        <v>764</v>
      </c>
      <c r="F107" s="165" t="s">
        <v>765</v>
      </c>
      <c r="G107" s="165" t="s">
        <v>766</v>
      </c>
      <c r="H107" s="165" t="s">
        <v>767</v>
      </c>
      <c r="I107" s="165">
        <v>51000000</v>
      </c>
      <c r="J107" s="165" t="s">
        <v>190</v>
      </c>
      <c r="K107" s="165" t="s">
        <v>191</v>
      </c>
      <c r="L107" s="165">
        <v>51100000</v>
      </c>
      <c r="M107" s="165" t="s">
        <v>192</v>
      </c>
      <c r="N107" s="165" t="s">
        <v>1360</v>
      </c>
      <c r="O107" s="165">
        <v>51103200</v>
      </c>
      <c r="P107" s="165" t="s">
        <v>768</v>
      </c>
      <c r="Q107" s="165" t="s">
        <v>769</v>
      </c>
    </row>
    <row r="108" spans="1:17" ht="15.75" customHeight="1">
      <c r="A108" s="201">
        <v>10000899</v>
      </c>
      <c r="B108" s="165" t="s">
        <v>4</v>
      </c>
      <c r="C108" s="165" t="s">
        <v>770</v>
      </c>
      <c r="D108" s="165" t="s">
        <v>771</v>
      </c>
      <c r="E108" s="165" t="s">
        <v>772</v>
      </c>
      <c r="F108" s="165" t="s">
        <v>773</v>
      </c>
      <c r="G108" s="165" t="s">
        <v>774</v>
      </c>
      <c r="H108" s="165" t="s">
        <v>775</v>
      </c>
      <c r="I108" s="165">
        <v>51000000</v>
      </c>
      <c r="J108" s="165" t="s">
        <v>190</v>
      </c>
      <c r="K108" s="165" t="s">
        <v>191</v>
      </c>
      <c r="L108" s="165">
        <v>51100000</v>
      </c>
      <c r="M108" s="165" t="s">
        <v>192</v>
      </c>
      <c r="N108" s="165" t="s">
        <v>1360</v>
      </c>
      <c r="O108" s="165">
        <v>51103200</v>
      </c>
      <c r="P108" s="165" t="s">
        <v>768</v>
      </c>
      <c r="Q108" s="165" t="s">
        <v>769</v>
      </c>
    </row>
    <row r="109" spans="1:17" ht="15.75" customHeight="1">
      <c r="A109" s="201">
        <v>10000900</v>
      </c>
      <c r="B109" s="165" t="s">
        <v>4</v>
      </c>
      <c r="C109" s="165" t="s">
        <v>776</v>
      </c>
      <c r="D109" s="165" t="s">
        <v>1350</v>
      </c>
      <c r="E109" s="165" t="s">
        <v>777</v>
      </c>
      <c r="F109" s="165" t="s">
        <v>778</v>
      </c>
      <c r="G109" s="165" t="s">
        <v>779</v>
      </c>
      <c r="H109" s="165" t="s">
        <v>780</v>
      </c>
      <c r="I109" s="165">
        <v>51000000</v>
      </c>
      <c r="J109" s="165" t="s">
        <v>190</v>
      </c>
      <c r="K109" s="165" t="s">
        <v>191</v>
      </c>
      <c r="L109" s="165">
        <v>51100000</v>
      </c>
      <c r="M109" s="165" t="s">
        <v>192</v>
      </c>
      <c r="N109" s="165" t="s">
        <v>1360</v>
      </c>
      <c r="O109" s="165">
        <v>51103200</v>
      </c>
      <c r="P109" s="165" t="s">
        <v>768</v>
      </c>
      <c r="Q109" s="165" t="s">
        <v>769</v>
      </c>
    </row>
    <row r="110" spans="1:17" ht="15.75" customHeight="1">
      <c r="A110" s="201">
        <v>10000901</v>
      </c>
      <c r="B110" s="165" t="s">
        <v>4</v>
      </c>
      <c r="C110" s="165" t="s">
        <v>781</v>
      </c>
      <c r="D110" s="165" t="s">
        <v>782</v>
      </c>
      <c r="E110" s="165" t="s">
        <v>783</v>
      </c>
      <c r="F110" s="165" t="s">
        <v>784</v>
      </c>
      <c r="G110" s="165" t="s">
        <v>785</v>
      </c>
      <c r="H110" s="165" t="s">
        <v>786</v>
      </c>
      <c r="I110" s="165">
        <v>51000000</v>
      </c>
      <c r="J110" s="165" t="s">
        <v>190</v>
      </c>
      <c r="K110" s="165" t="s">
        <v>191</v>
      </c>
      <c r="L110" s="165">
        <v>51100000</v>
      </c>
      <c r="M110" s="165" t="s">
        <v>192</v>
      </c>
      <c r="N110" s="165" t="s">
        <v>1360</v>
      </c>
      <c r="O110" s="165">
        <v>51103200</v>
      </c>
      <c r="P110" s="165" t="s">
        <v>768</v>
      </c>
      <c r="Q110" s="165" t="s">
        <v>769</v>
      </c>
    </row>
    <row r="111" spans="1:17" ht="15.75" customHeight="1">
      <c r="A111" s="201">
        <v>10000902</v>
      </c>
      <c r="B111" s="165" t="s">
        <v>4</v>
      </c>
      <c r="C111" s="165" t="s">
        <v>787</v>
      </c>
      <c r="D111" s="165" t="s">
        <v>788</v>
      </c>
      <c r="E111" s="165" t="s">
        <v>789</v>
      </c>
      <c r="F111" s="165" t="s">
        <v>790</v>
      </c>
      <c r="G111" s="165" t="s">
        <v>791</v>
      </c>
      <c r="H111" s="165" t="s">
        <v>792</v>
      </c>
      <c r="I111" s="165">
        <v>51000000</v>
      </c>
      <c r="J111" s="165" t="s">
        <v>190</v>
      </c>
      <c r="K111" s="165" t="s">
        <v>191</v>
      </c>
      <c r="L111" s="165">
        <v>51100000</v>
      </c>
      <c r="M111" s="165" t="s">
        <v>192</v>
      </c>
      <c r="N111" s="165" t="s">
        <v>1360</v>
      </c>
      <c r="O111" s="165">
        <v>51103200</v>
      </c>
      <c r="P111" s="165" t="s">
        <v>768</v>
      </c>
      <c r="Q111" s="165" t="s">
        <v>769</v>
      </c>
    </row>
    <row r="112" spans="1:17" ht="15.75" customHeight="1">
      <c r="A112" s="201">
        <v>10000921</v>
      </c>
      <c r="B112" s="165" t="s">
        <v>4</v>
      </c>
      <c r="C112" s="165" t="s">
        <v>793</v>
      </c>
      <c r="D112" s="165" t="s">
        <v>794</v>
      </c>
      <c r="E112" s="165" t="s">
        <v>795</v>
      </c>
      <c r="F112" s="165" t="s">
        <v>796</v>
      </c>
      <c r="G112" s="165" t="s">
        <v>797</v>
      </c>
      <c r="H112" s="165" t="s">
        <v>798</v>
      </c>
      <c r="I112" s="165">
        <v>51000000</v>
      </c>
      <c r="J112" s="165" t="s">
        <v>190</v>
      </c>
      <c r="K112" s="165" t="s">
        <v>191</v>
      </c>
      <c r="L112" s="165">
        <v>51100000</v>
      </c>
      <c r="M112" s="165" t="s">
        <v>192</v>
      </c>
      <c r="N112" s="165" t="s">
        <v>1360</v>
      </c>
      <c r="O112" s="165">
        <v>51103200</v>
      </c>
      <c r="P112" s="165" t="s">
        <v>768</v>
      </c>
      <c r="Q112" s="165" t="s">
        <v>769</v>
      </c>
    </row>
    <row r="113" spans="1:17" ht="15.75" customHeight="1">
      <c r="A113" s="201">
        <v>10002423</v>
      </c>
      <c r="B113" s="165" t="s">
        <v>4</v>
      </c>
      <c r="C113" s="165" t="s">
        <v>799</v>
      </c>
      <c r="D113" s="165" t="s">
        <v>800</v>
      </c>
      <c r="E113" s="165" t="s">
        <v>801</v>
      </c>
      <c r="F113" s="165" t="s">
        <v>802</v>
      </c>
      <c r="G113" s="165" t="s">
        <v>803</v>
      </c>
      <c r="H113" s="165" t="s">
        <v>804</v>
      </c>
      <c r="I113" s="165">
        <v>51000000</v>
      </c>
      <c r="J113" s="165" t="s">
        <v>190</v>
      </c>
      <c r="K113" s="165" t="s">
        <v>191</v>
      </c>
      <c r="L113" s="165">
        <v>51100000</v>
      </c>
      <c r="M113" s="165" t="s">
        <v>192</v>
      </c>
      <c r="N113" s="165" t="s">
        <v>1360</v>
      </c>
      <c r="O113" s="165">
        <v>51103300</v>
      </c>
      <c r="P113" s="165" t="s">
        <v>799</v>
      </c>
      <c r="Q113" s="165" t="s">
        <v>800</v>
      </c>
    </row>
    <row r="114" spans="1:17" ht="15.75" customHeight="1">
      <c r="A114" s="201">
        <v>10000460</v>
      </c>
      <c r="B114" s="165" t="s">
        <v>4</v>
      </c>
      <c r="C114" s="165" t="s">
        <v>805</v>
      </c>
      <c r="D114" s="165" t="s">
        <v>806</v>
      </c>
      <c r="E114" s="165" t="s">
        <v>807</v>
      </c>
      <c r="F114" s="165" t="s">
        <v>808</v>
      </c>
      <c r="G114" s="165" t="s">
        <v>809</v>
      </c>
      <c r="H114" s="165" t="s">
        <v>810</v>
      </c>
      <c r="I114" s="165">
        <v>51000000</v>
      </c>
      <c r="J114" s="165" t="s">
        <v>190</v>
      </c>
      <c r="K114" s="165" t="s">
        <v>191</v>
      </c>
      <c r="L114" s="165">
        <v>51110000</v>
      </c>
      <c r="M114" s="165" t="s">
        <v>811</v>
      </c>
      <c r="N114" s="165" t="s">
        <v>812</v>
      </c>
      <c r="O114" s="165">
        <v>51111500</v>
      </c>
      <c r="P114" s="165" t="s">
        <v>813</v>
      </c>
      <c r="Q114" s="165" t="s">
        <v>814</v>
      </c>
    </row>
    <row r="115" spans="1:17" ht="15.75" customHeight="1">
      <c r="A115" s="201">
        <v>10000461</v>
      </c>
      <c r="B115" s="165" t="s">
        <v>4</v>
      </c>
      <c r="C115" s="165" t="s">
        <v>815</v>
      </c>
      <c r="D115" s="165" t="s">
        <v>816</v>
      </c>
      <c r="E115" s="165" t="s">
        <v>817</v>
      </c>
      <c r="F115" s="165" t="s">
        <v>818</v>
      </c>
      <c r="G115" s="165" t="s">
        <v>819</v>
      </c>
      <c r="H115" s="165" t="s">
        <v>820</v>
      </c>
      <c r="I115" s="165">
        <v>51000000</v>
      </c>
      <c r="J115" s="165" t="s">
        <v>190</v>
      </c>
      <c r="K115" s="165" t="s">
        <v>191</v>
      </c>
      <c r="L115" s="165">
        <v>51110000</v>
      </c>
      <c r="M115" s="165" t="s">
        <v>811</v>
      </c>
      <c r="N115" s="165" t="s">
        <v>812</v>
      </c>
      <c r="O115" s="165">
        <v>51111500</v>
      </c>
      <c r="P115" s="165" t="s">
        <v>813</v>
      </c>
      <c r="Q115" s="165" t="s">
        <v>814</v>
      </c>
    </row>
    <row r="116" spans="1:17" ht="15.75" customHeight="1">
      <c r="A116" s="201">
        <v>10000462</v>
      </c>
      <c r="B116" s="165" t="s">
        <v>4</v>
      </c>
      <c r="C116" s="165" t="s">
        <v>821</v>
      </c>
      <c r="D116" s="165" t="s">
        <v>822</v>
      </c>
      <c r="E116" s="165" t="s">
        <v>823</v>
      </c>
      <c r="F116" s="165" t="s">
        <v>824</v>
      </c>
      <c r="G116" s="165" t="s">
        <v>825</v>
      </c>
      <c r="H116" s="165" t="s">
        <v>826</v>
      </c>
      <c r="I116" s="165">
        <v>51000000</v>
      </c>
      <c r="J116" s="165" t="s">
        <v>190</v>
      </c>
      <c r="K116" s="165" t="s">
        <v>191</v>
      </c>
      <c r="L116" s="165">
        <v>51110000</v>
      </c>
      <c r="M116" s="165" t="s">
        <v>811</v>
      </c>
      <c r="N116" s="165" t="s">
        <v>812</v>
      </c>
      <c r="O116" s="165">
        <v>51111500</v>
      </c>
      <c r="P116" s="165" t="s">
        <v>813</v>
      </c>
      <c r="Q116" s="165" t="s">
        <v>814</v>
      </c>
    </row>
    <row r="117" spans="1:17" ht="15.75" customHeight="1">
      <c r="A117" s="201">
        <v>10000674</v>
      </c>
      <c r="B117" s="165" t="s">
        <v>4</v>
      </c>
      <c r="C117" s="165" t="s">
        <v>827</v>
      </c>
      <c r="D117" s="165" t="s">
        <v>828</v>
      </c>
      <c r="E117" s="165" t="s">
        <v>829</v>
      </c>
      <c r="F117" s="165" t="s">
        <v>830</v>
      </c>
      <c r="G117" s="165" t="s">
        <v>831</v>
      </c>
      <c r="H117" s="165" t="s">
        <v>832</v>
      </c>
      <c r="I117" s="165">
        <v>51000000</v>
      </c>
      <c r="J117" s="165" t="s">
        <v>190</v>
      </c>
      <c r="K117" s="165" t="s">
        <v>191</v>
      </c>
      <c r="L117" s="165">
        <v>51110000</v>
      </c>
      <c r="M117" s="165" t="s">
        <v>811</v>
      </c>
      <c r="N117" s="165" t="s">
        <v>812</v>
      </c>
      <c r="O117" s="165">
        <v>51111500</v>
      </c>
      <c r="P117" s="165" t="s">
        <v>813</v>
      </c>
      <c r="Q117" s="165" t="s">
        <v>814</v>
      </c>
    </row>
    <row r="118" spans="1:17" ht="15.75" customHeight="1">
      <c r="A118" s="201">
        <v>10000838</v>
      </c>
      <c r="B118" s="165" t="s">
        <v>4</v>
      </c>
      <c r="C118" s="165" t="s">
        <v>833</v>
      </c>
      <c r="D118" s="165" t="s">
        <v>834</v>
      </c>
      <c r="E118" s="165" t="s">
        <v>835</v>
      </c>
      <c r="F118" s="165" t="s">
        <v>836</v>
      </c>
      <c r="G118" s="165" t="s">
        <v>837</v>
      </c>
      <c r="H118" s="165" t="s">
        <v>838</v>
      </c>
      <c r="I118" s="165">
        <v>51000000</v>
      </c>
      <c r="J118" s="165" t="s">
        <v>190</v>
      </c>
      <c r="K118" s="165" t="s">
        <v>191</v>
      </c>
      <c r="L118" s="165">
        <v>51110000</v>
      </c>
      <c r="M118" s="165" t="s">
        <v>811</v>
      </c>
      <c r="N118" s="165" t="s">
        <v>812</v>
      </c>
      <c r="O118" s="165">
        <v>51111500</v>
      </c>
      <c r="P118" s="165" t="s">
        <v>813</v>
      </c>
      <c r="Q118" s="165" t="s">
        <v>814</v>
      </c>
    </row>
    <row r="119" spans="1:17" ht="15.75" customHeight="1">
      <c r="A119" s="201">
        <v>10000463</v>
      </c>
      <c r="B119" s="165" t="s">
        <v>4</v>
      </c>
      <c r="C119" s="165" t="s">
        <v>839</v>
      </c>
      <c r="D119" s="165" t="s">
        <v>840</v>
      </c>
      <c r="E119" s="165" t="s">
        <v>841</v>
      </c>
      <c r="F119" s="165" t="s">
        <v>842</v>
      </c>
      <c r="G119" s="165" t="s">
        <v>843</v>
      </c>
      <c r="H119" s="165" t="s">
        <v>844</v>
      </c>
      <c r="I119" s="165">
        <v>51000000</v>
      </c>
      <c r="J119" s="165" t="s">
        <v>190</v>
      </c>
      <c r="K119" s="165" t="s">
        <v>191</v>
      </c>
      <c r="L119" s="165">
        <v>51110000</v>
      </c>
      <c r="M119" s="165" t="s">
        <v>811</v>
      </c>
      <c r="N119" s="165" t="s">
        <v>812</v>
      </c>
      <c r="O119" s="165">
        <v>51111600</v>
      </c>
      <c r="P119" s="165" t="s">
        <v>839</v>
      </c>
      <c r="Q119" s="165" t="s">
        <v>840</v>
      </c>
    </row>
    <row r="120" spans="1:17" ht="15.75" customHeight="1">
      <c r="A120" s="201">
        <v>10000464</v>
      </c>
      <c r="B120" s="165" t="s">
        <v>4</v>
      </c>
      <c r="C120" s="165" t="s">
        <v>845</v>
      </c>
      <c r="D120" s="165" t="s">
        <v>846</v>
      </c>
      <c r="E120" s="165" t="s">
        <v>847</v>
      </c>
      <c r="F120" s="165" t="s">
        <v>848</v>
      </c>
      <c r="G120" s="165" t="s">
        <v>849</v>
      </c>
      <c r="H120" s="165" t="s">
        <v>850</v>
      </c>
      <c r="I120" s="165">
        <v>51000000</v>
      </c>
      <c r="J120" s="165" t="s">
        <v>190</v>
      </c>
      <c r="K120" s="165" t="s">
        <v>191</v>
      </c>
      <c r="L120" s="165">
        <v>51110000</v>
      </c>
      <c r="M120" s="165" t="s">
        <v>811</v>
      </c>
      <c r="N120" s="165" t="s">
        <v>812</v>
      </c>
      <c r="O120" s="165">
        <v>51111700</v>
      </c>
      <c r="P120" s="165" t="s">
        <v>845</v>
      </c>
      <c r="Q120" s="165" t="s">
        <v>851</v>
      </c>
    </row>
    <row r="121" spans="1:17" ht="15.75" customHeight="1">
      <c r="A121" s="201">
        <v>10000675</v>
      </c>
      <c r="B121" s="165" t="s">
        <v>4</v>
      </c>
      <c r="C121" s="165" t="s">
        <v>852</v>
      </c>
      <c r="D121" s="165" t="s">
        <v>853</v>
      </c>
      <c r="E121" s="165" t="s">
        <v>854</v>
      </c>
      <c r="F121" s="165" t="s">
        <v>855</v>
      </c>
      <c r="G121" s="165" t="s">
        <v>856</v>
      </c>
      <c r="H121" s="165" t="s">
        <v>857</v>
      </c>
      <c r="I121" s="165">
        <v>51000000</v>
      </c>
      <c r="J121" s="165" t="s">
        <v>190</v>
      </c>
      <c r="K121" s="165" t="s">
        <v>191</v>
      </c>
      <c r="L121" s="165">
        <v>51110000</v>
      </c>
      <c r="M121" s="165" t="s">
        <v>811</v>
      </c>
      <c r="N121" s="165" t="s">
        <v>812</v>
      </c>
      <c r="O121" s="165">
        <v>51111800</v>
      </c>
      <c r="P121" s="165" t="s">
        <v>852</v>
      </c>
      <c r="Q121" s="165" t="s">
        <v>853</v>
      </c>
    </row>
    <row r="122" spans="1:17" ht="15.75" customHeight="1">
      <c r="A122" s="201">
        <v>10000465</v>
      </c>
      <c r="B122" s="165" t="s">
        <v>4</v>
      </c>
      <c r="C122" s="165" t="s">
        <v>858</v>
      </c>
      <c r="D122" s="165" t="s">
        <v>859</v>
      </c>
      <c r="E122" s="165" t="s">
        <v>1351</v>
      </c>
      <c r="F122" s="165" t="s">
        <v>860</v>
      </c>
      <c r="G122" s="165" t="s">
        <v>1352</v>
      </c>
      <c r="H122" s="165" t="s">
        <v>861</v>
      </c>
      <c r="I122" s="165">
        <v>51000000</v>
      </c>
      <c r="J122" s="165" t="s">
        <v>190</v>
      </c>
      <c r="K122" s="165" t="s">
        <v>191</v>
      </c>
      <c r="L122" s="165">
        <v>51120000</v>
      </c>
      <c r="M122" s="165" t="s">
        <v>862</v>
      </c>
      <c r="N122" s="165" t="s">
        <v>863</v>
      </c>
      <c r="O122" s="165">
        <v>51121500</v>
      </c>
      <c r="P122" s="165" t="s">
        <v>864</v>
      </c>
      <c r="Q122" s="165" t="s">
        <v>865</v>
      </c>
    </row>
    <row r="123" spans="1:17" ht="15.75" customHeight="1">
      <c r="A123" s="201">
        <v>10000466</v>
      </c>
      <c r="B123" s="165" t="s">
        <v>4</v>
      </c>
      <c r="C123" s="165" t="s">
        <v>866</v>
      </c>
      <c r="D123" s="165" t="s">
        <v>867</v>
      </c>
      <c r="E123" s="165" t="s">
        <v>868</v>
      </c>
      <c r="F123" s="165" t="s">
        <v>869</v>
      </c>
      <c r="G123" s="165" t="s">
        <v>870</v>
      </c>
      <c r="H123" s="165" t="s">
        <v>871</v>
      </c>
      <c r="I123" s="165">
        <v>51000000</v>
      </c>
      <c r="J123" s="165" t="s">
        <v>190</v>
      </c>
      <c r="K123" s="165" t="s">
        <v>191</v>
      </c>
      <c r="L123" s="165">
        <v>51120000</v>
      </c>
      <c r="M123" s="165" t="s">
        <v>862</v>
      </c>
      <c r="N123" s="165" t="s">
        <v>863</v>
      </c>
      <c r="O123" s="165">
        <v>51121500</v>
      </c>
      <c r="P123" s="165" t="s">
        <v>864</v>
      </c>
      <c r="Q123" s="165" t="s">
        <v>865</v>
      </c>
    </row>
    <row r="124" spans="1:17" ht="15.75" customHeight="1">
      <c r="A124" s="201">
        <v>10000650</v>
      </c>
      <c r="B124" s="165" t="s">
        <v>4</v>
      </c>
      <c r="C124" s="165" t="s">
        <v>872</v>
      </c>
      <c r="D124" s="165" t="s">
        <v>873</v>
      </c>
      <c r="E124" s="165" t="s">
        <v>874</v>
      </c>
      <c r="F124" s="165" t="s">
        <v>875</v>
      </c>
      <c r="G124" s="165" t="s">
        <v>876</v>
      </c>
      <c r="H124" s="165" t="s">
        <v>877</v>
      </c>
      <c r="I124" s="165">
        <v>51000000</v>
      </c>
      <c r="J124" s="165" t="s">
        <v>190</v>
      </c>
      <c r="K124" s="165" t="s">
        <v>191</v>
      </c>
      <c r="L124" s="165">
        <v>51120000</v>
      </c>
      <c r="M124" s="165" t="s">
        <v>862</v>
      </c>
      <c r="N124" s="165" t="s">
        <v>863</v>
      </c>
      <c r="O124" s="165">
        <v>51121500</v>
      </c>
      <c r="P124" s="165" t="s">
        <v>864</v>
      </c>
      <c r="Q124" s="165" t="s">
        <v>865</v>
      </c>
    </row>
    <row r="125" spans="1:17" ht="15.75" customHeight="1">
      <c r="A125" s="201">
        <v>10000841</v>
      </c>
      <c r="B125" s="165" t="s">
        <v>4</v>
      </c>
      <c r="C125" s="165" t="s">
        <v>878</v>
      </c>
      <c r="D125" s="165" t="s">
        <v>879</v>
      </c>
      <c r="E125" s="165" t="s">
        <v>880</v>
      </c>
      <c r="F125" s="165" t="s">
        <v>881</v>
      </c>
      <c r="G125" s="165" t="s">
        <v>882</v>
      </c>
      <c r="H125" s="165" t="s">
        <v>883</v>
      </c>
      <c r="I125" s="165">
        <v>51000000</v>
      </c>
      <c r="J125" s="165" t="s">
        <v>190</v>
      </c>
      <c r="K125" s="165" t="s">
        <v>191</v>
      </c>
      <c r="L125" s="165">
        <v>51120000</v>
      </c>
      <c r="M125" s="165" t="s">
        <v>862</v>
      </c>
      <c r="N125" s="165" t="s">
        <v>863</v>
      </c>
      <c r="O125" s="165">
        <v>51121500</v>
      </c>
      <c r="P125" s="165" t="s">
        <v>864</v>
      </c>
      <c r="Q125" s="165" t="s">
        <v>865</v>
      </c>
    </row>
    <row r="126" spans="1:17" ht="15.75" customHeight="1">
      <c r="A126" s="201">
        <v>10000467</v>
      </c>
      <c r="B126" s="165" t="s">
        <v>4</v>
      </c>
      <c r="C126" s="165" t="s">
        <v>884</v>
      </c>
      <c r="D126" s="165" t="s">
        <v>885</v>
      </c>
      <c r="E126" s="165" t="s">
        <v>886</v>
      </c>
      <c r="F126" s="165" t="s">
        <v>887</v>
      </c>
      <c r="G126" s="165" t="s">
        <v>888</v>
      </c>
      <c r="H126" s="165" t="s">
        <v>889</v>
      </c>
      <c r="I126" s="165">
        <v>51000000</v>
      </c>
      <c r="J126" s="165" t="s">
        <v>190</v>
      </c>
      <c r="K126" s="165" t="s">
        <v>191</v>
      </c>
      <c r="L126" s="165">
        <v>51120000</v>
      </c>
      <c r="M126" s="165" t="s">
        <v>862</v>
      </c>
      <c r="N126" s="165" t="s">
        <v>863</v>
      </c>
      <c r="O126" s="165">
        <v>51121600</v>
      </c>
      <c r="P126" s="165" t="s">
        <v>890</v>
      </c>
      <c r="Q126" s="165" t="s">
        <v>891</v>
      </c>
    </row>
    <row r="127" spans="1:17" ht="15.75" customHeight="1">
      <c r="A127" s="201">
        <v>10000468</v>
      </c>
      <c r="B127" s="165" t="s">
        <v>4</v>
      </c>
      <c r="C127" s="165" t="s">
        <v>892</v>
      </c>
      <c r="D127" s="165" t="s">
        <v>893</v>
      </c>
      <c r="E127" s="165" t="s">
        <v>894</v>
      </c>
      <c r="F127" s="165" t="s">
        <v>895</v>
      </c>
      <c r="G127" s="165" t="s">
        <v>896</v>
      </c>
      <c r="H127" s="165" t="s">
        <v>897</v>
      </c>
      <c r="I127" s="165">
        <v>51000000</v>
      </c>
      <c r="J127" s="165" t="s">
        <v>190</v>
      </c>
      <c r="K127" s="165" t="s">
        <v>191</v>
      </c>
      <c r="L127" s="165">
        <v>51120000</v>
      </c>
      <c r="M127" s="165" t="s">
        <v>862</v>
      </c>
      <c r="N127" s="165" t="s">
        <v>863</v>
      </c>
      <c r="O127" s="165">
        <v>51121600</v>
      </c>
      <c r="P127" s="165" t="s">
        <v>890</v>
      </c>
      <c r="Q127" s="165" t="s">
        <v>891</v>
      </c>
    </row>
    <row r="128" spans="1:17" ht="15.75" customHeight="1">
      <c r="A128" s="201">
        <v>10000651</v>
      </c>
      <c r="B128" s="165" t="s">
        <v>4</v>
      </c>
      <c r="C128" s="165" t="s">
        <v>898</v>
      </c>
      <c r="D128" s="165" t="s">
        <v>899</v>
      </c>
      <c r="E128" s="165" t="s">
        <v>900</v>
      </c>
      <c r="F128" s="165" t="s">
        <v>901</v>
      </c>
      <c r="G128" s="165" t="s">
        <v>902</v>
      </c>
      <c r="H128" s="165" t="s">
        <v>903</v>
      </c>
      <c r="I128" s="165">
        <v>51000000</v>
      </c>
      <c r="J128" s="165" t="s">
        <v>190</v>
      </c>
      <c r="K128" s="165" t="s">
        <v>191</v>
      </c>
      <c r="L128" s="165">
        <v>51120000</v>
      </c>
      <c r="M128" s="165" t="s">
        <v>862</v>
      </c>
      <c r="N128" s="165" t="s">
        <v>863</v>
      </c>
      <c r="O128" s="165">
        <v>51121600</v>
      </c>
      <c r="P128" s="165" t="s">
        <v>890</v>
      </c>
      <c r="Q128" s="165" t="s">
        <v>891</v>
      </c>
    </row>
    <row r="129" spans="1:17" ht="15.75" customHeight="1">
      <c r="A129" s="201">
        <v>10000649</v>
      </c>
      <c r="B129" s="165" t="s">
        <v>4</v>
      </c>
      <c r="C129" s="165" t="s">
        <v>904</v>
      </c>
      <c r="D129" s="165" t="s">
        <v>905</v>
      </c>
      <c r="E129" s="165" t="s">
        <v>906</v>
      </c>
      <c r="F129" s="165" t="s">
        <v>907</v>
      </c>
      <c r="G129" s="165" t="s">
        <v>908</v>
      </c>
      <c r="H129" s="165" t="s">
        <v>909</v>
      </c>
      <c r="I129" s="165">
        <v>51000000</v>
      </c>
      <c r="J129" s="165" t="s">
        <v>190</v>
      </c>
      <c r="K129" s="165" t="s">
        <v>191</v>
      </c>
      <c r="L129" s="165">
        <v>51120000</v>
      </c>
      <c r="M129" s="165" t="s">
        <v>862</v>
      </c>
      <c r="N129" s="165" t="s">
        <v>863</v>
      </c>
      <c r="O129" s="165">
        <v>51121800</v>
      </c>
      <c r="P129" s="165" t="s">
        <v>904</v>
      </c>
      <c r="Q129" s="165" t="s">
        <v>905</v>
      </c>
    </row>
    <row r="130" spans="1:17" ht="15.75" customHeight="1">
      <c r="A130" s="201">
        <v>10000917</v>
      </c>
      <c r="B130" s="165" t="s">
        <v>4</v>
      </c>
      <c r="C130" s="165" t="s">
        <v>910</v>
      </c>
      <c r="D130" s="165" t="s">
        <v>1353</v>
      </c>
      <c r="E130" s="165" t="s">
        <v>1354</v>
      </c>
      <c r="F130" s="165" t="s">
        <v>911</v>
      </c>
      <c r="G130" s="165" t="s">
        <v>1354</v>
      </c>
      <c r="H130" s="165" t="s">
        <v>912</v>
      </c>
      <c r="I130" s="165">
        <v>51000000</v>
      </c>
      <c r="J130" s="165" t="s">
        <v>190</v>
      </c>
      <c r="K130" s="165" t="s">
        <v>191</v>
      </c>
      <c r="L130" s="165">
        <v>51120000</v>
      </c>
      <c r="M130" s="165" t="s">
        <v>862</v>
      </c>
      <c r="N130" s="165" t="s">
        <v>863</v>
      </c>
      <c r="O130" s="165">
        <v>51121900</v>
      </c>
      <c r="P130" s="165" t="s">
        <v>910</v>
      </c>
      <c r="Q130" s="165" t="s">
        <v>1353</v>
      </c>
    </row>
    <row r="131" spans="1:17" ht="15.75" customHeight="1">
      <c r="A131" s="201">
        <v>10000918</v>
      </c>
      <c r="B131" s="165" t="s">
        <v>4</v>
      </c>
      <c r="C131" s="165" t="s">
        <v>913</v>
      </c>
      <c r="D131" s="165" t="s">
        <v>1355</v>
      </c>
      <c r="E131" s="165" t="s">
        <v>914</v>
      </c>
      <c r="F131" s="165" t="s">
        <v>915</v>
      </c>
      <c r="G131" s="165" t="s">
        <v>916</v>
      </c>
      <c r="H131" s="165" t="s">
        <v>917</v>
      </c>
      <c r="I131" s="165">
        <v>51000000</v>
      </c>
      <c r="J131" s="165" t="s">
        <v>190</v>
      </c>
      <c r="K131" s="165" t="s">
        <v>191</v>
      </c>
      <c r="L131" s="165">
        <v>51120000</v>
      </c>
      <c r="M131" s="165" t="s">
        <v>862</v>
      </c>
      <c r="N131" s="165" t="s">
        <v>863</v>
      </c>
      <c r="O131" s="165">
        <v>51121900</v>
      </c>
      <c r="P131" s="165" t="s">
        <v>910</v>
      </c>
      <c r="Q131" s="165" t="s">
        <v>1353</v>
      </c>
    </row>
    <row r="132" spans="1:17" ht="15.75" customHeight="1">
      <c r="A132" s="201">
        <v>10000455</v>
      </c>
      <c r="B132" s="165" t="s">
        <v>4</v>
      </c>
      <c r="C132" s="165" t="s">
        <v>918</v>
      </c>
      <c r="D132" s="165" t="s">
        <v>919</v>
      </c>
      <c r="E132" s="165" t="s">
        <v>920</v>
      </c>
      <c r="F132" s="165" t="s">
        <v>921</v>
      </c>
      <c r="G132" s="165" t="s">
        <v>922</v>
      </c>
      <c r="H132" s="165" t="s">
        <v>923</v>
      </c>
      <c r="I132" s="165">
        <v>51000000</v>
      </c>
      <c r="J132" s="165" t="s">
        <v>190</v>
      </c>
      <c r="K132" s="165" t="s">
        <v>191</v>
      </c>
      <c r="L132" s="165">
        <v>51130000</v>
      </c>
      <c r="M132" s="165" t="s">
        <v>924</v>
      </c>
      <c r="N132" s="165" t="s">
        <v>925</v>
      </c>
      <c r="O132" s="165">
        <v>51131500</v>
      </c>
      <c r="P132" s="165" t="s">
        <v>926</v>
      </c>
      <c r="Q132" s="165" t="s">
        <v>927</v>
      </c>
    </row>
    <row r="133" spans="1:17" ht="15.75" customHeight="1">
      <c r="A133" s="201">
        <v>10000843</v>
      </c>
      <c r="B133" s="165" t="s">
        <v>4</v>
      </c>
      <c r="C133" s="165" t="s">
        <v>928</v>
      </c>
      <c r="D133" s="165" t="s">
        <v>929</v>
      </c>
      <c r="E133" s="165" t="s">
        <v>930</v>
      </c>
      <c r="F133" s="165" t="s">
        <v>931</v>
      </c>
      <c r="G133" s="165" t="s">
        <v>932</v>
      </c>
      <c r="H133" s="165" t="s">
        <v>933</v>
      </c>
      <c r="I133" s="165">
        <v>51000000</v>
      </c>
      <c r="J133" s="165" t="s">
        <v>190</v>
      </c>
      <c r="K133" s="165" t="s">
        <v>191</v>
      </c>
      <c r="L133" s="165">
        <v>51130000</v>
      </c>
      <c r="M133" s="165" t="s">
        <v>924</v>
      </c>
      <c r="N133" s="165" t="s">
        <v>925</v>
      </c>
      <c r="O133" s="165">
        <v>51131500</v>
      </c>
      <c r="P133" s="165" t="s">
        <v>926</v>
      </c>
      <c r="Q133" s="165" t="s">
        <v>927</v>
      </c>
    </row>
    <row r="134" spans="1:17" ht="15.75" customHeight="1">
      <c r="A134" s="201">
        <v>10000452</v>
      </c>
      <c r="B134" s="165" t="s">
        <v>4</v>
      </c>
      <c r="C134" s="165" t="s">
        <v>934</v>
      </c>
      <c r="D134" s="165" t="s">
        <v>934</v>
      </c>
      <c r="E134" s="165" t="s">
        <v>935</v>
      </c>
      <c r="F134" s="165" t="s">
        <v>936</v>
      </c>
      <c r="G134" s="165" t="s">
        <v>937</v>
      </c>
      <c r="H134" s="165" t="s">
        <v>938</v>
      </c>
      <c r="I134" s="165">
        <v>51000000</v>
      </c>
      <c r="J134" s="165" t="s">
        <v>190</v>
      </c>
      <c r="K134" s="165" t="s">
        <v>191</v>
      </c>
      <c r="L134" s="165">
        <v>51130000</v>
      </c>
      <c r="M134" s="165" t="s">
        <v>924</v>
      </c>
      <c r="N134" s="165" t="s">
        <v>925</v>
      </c>
      <c r="O134" s="165">
        <v>51131600</v>
      </c>
      <c r="P134" s="165" t="s">
        <v>939</v>
      </c>
      <c r="Q134" s="165" t="s">
        <v>940</v>
      </c>
    </row>
    <row r="135" spans="1:17" ht="15.75" customHeight="1">
      <c r="A135" s="201">
        <v>10000453</v>
      </c>
      <c r="B135" s="165" t="s">
        <v>4</v>
      </c>
      <c r="C135" s="165" t="s">
        <v>941</v>
      </c>
      <c r="D135" s="165" t="s">
        <v>942</v>
      </c>
      <c r="E135" s="165" t="s">
        <v>1356</v>
      </c>
      <c r="F135" s="165" t="s">
        <v>943</v>
      </c>
      <c r="G135" s="165" t="s">
        <v>1357</v>
      </c>
      <c r="H135" s="165" t="s">
        <v>944</v>
      </c>
      <c r="I135" s="165">
        <v>51000000</v>
      </c>
      <c r="J135" s="165" t="s">
        <v>190</v>
      </c>
      <c r="K135" s="165" t="s">
        <v>191</v>
      </c>
      <c r="L135" s="165">
        <v>51130000</v>
      </c>
      <c r="M135" s="165" t="s">
        <v>924</v>
      </c>
      <c r="N135" s="165" t="s">
        <v>925</v>
      </c>
      <c r="O135" s="165">
        <v>51131600</v>
      </c>
      <c r="P135" s="165" t="s">
        <v>939</v>
      </c>
      <c r="Q135" s="165" t="s">
        <v>940</v>
      </c>
    </row>
    <row r="136" spans="1:17" ht="15.75" customHeight="1">
      <c r="A136" s="201">
        <v>10000454</v>
      </c>
      <c r="B136" s="165" t="s">
        <v>4</v>
      </c>
      <c r="C136" s="165" t="s">
        <v>945</v>
      </c>
      <c r="D136" s="165" t="s">
        <v>946</v>
      </c>
      <c r="E136" s="165" t="s">
        <v>947</v>
      </c>
      <c r="F136" s="165" t="s">
        <v>948</v>
      </c>
      <c r="G136" s="165" t="s">
        <v>949</v>
      </c>
      <c r="H136" s="165" t="s">
        <v>950</v>
      </c>
      <c r="I136" s="165">
        <v>51000000</v>
      </c>
      <c r="J136" s="165" t="s">
        <v>190</v>
      </c>
      <c r="K136" s="165" t="s">
        <v>191</v>
      </c>
      <c r="L136" s="165">
        <v>51130000</v>
      </c>
      <c r="M136" s="165" t="s">
        <v>924</v>
      </c>
      <c r="N136" s="165" t="s">
        <v>925</v>
      </c>
      <c r="O136" s="165">
        <v>51131600</v>
      </c>
      <c r="P136" s="165" t="s">
        <v>939</v>
      </c>
      <c r="Q136" s="165" t="s">
        <v>940</v>
      </c>
    </row>
    <row r="137" spans="1:17" ht="15.75" customHeight="1">
      <c r="A137" s="201">
        <v>10000648</v>
      </c>
      <c r="B137" s="165" t="s">
        <v>4</v>
      </c>
      <c r="C137" s="165" t="s">
        <v>951</v>
      </c>
      <c r="D137" s="165" t="s">
        <v>952</v>
      </c>
      <c r="E137" s="165" t="s">
        <v>953</v>
      </c>
      <c r="F137" s="165" t="s">
        <v>954</v>
      </c>
      <c r="G137" s="165" t="s">
        <v>955</v>
      </c>
      <c r="H137" s="165" t="s">
        <v>956</v>
      </c>
      <c r="I137" s="165">
        <v>51000000</v>
      </c>
      <c r="J137" s="165" t="s">
        <v>190</v>
      </c>
      <c r="K137" s="165" t="s">
        <v>191</v>
      </c>
      <c r="L137" s="165">
        <v>51130000</v>
      </c>
      <c r="M137" s="165" t="s">
        <v>924</v>
      </c>
      <c r="N137" s="165" t="s">
        <v>925</v>
      </c>
      <c r="O137" s="165">
        <v>51131600</v>
      </c>
      <c r="P137" s="165" t="s">
        <v>939</v>
      </c>
      <c r="Q137" s="165" t="s">
        <v>940</v>
      </c>
    </row>
    <row r="138" spans="1:17" ht="15.75" customHeight="1">
      <c r="A138" s="201">
        <v>10000844</v>
      </c>
      <c r="B138" s="165" t="s">
        <v>4</v>
      </c>
      <c r="C138" s="165" t="s">
        <v>957</v>
      </c>
      <c r="D138" s="165" t="s">
        <v>958</v>
      </c>
      <c r="E138" s="165" t="s">
        <v>959</v>
      </c>
      <c r="F138" s="165" t="s">
        <v>960</v>
      </c>
      <c r="G138" s="165" t="s">
        <v>961</v>
      </c>
      <c r="H138" s="165" t="s">
        <v>962</v>
      </c>
      <c r="I138" s="165">
        <v>51000000</v>
      </c>
      <c r="J138" s="165" t="s">
        <v>190</v>
      </c>
      <c r="K138" s="165" t="s">
        <v>191</v>
      </c>
      <c r="L138" s="165">
        <v>51130000</v>
      </c>
      <c r="M138" s="165" t="s">
        <v>924</v>
      </c>
      <c r="N138" s="165" t="s">
        <v>925</v>
      </c>
      <c r="O138" s="165">
        <v>51131600</v>
      </c>
      <c r="P138" s="165" t="s">
        <v>939</v>
      </c>
      <c r="Q138" s="165" t="s">
        <v>940</v>
      </c>
    </row>
    <row r="139" spans="1:17" ht="15.75" customHeight="1">
      <c r="A139" s="201">
        <v>10000647</v>
      </c>
      <c r="B139" s="165" t="s">
        <v>4</v>
      </c>
      <c r="C139" s="165" t="s">
        <v>963</v>
      </c>
      <c r="D139" s="165" t="s">
        <v>964</v>
      </c>
      <c r="E139" s="165" t="s">
        <v>965</v>
      </c>
      <c r="F139" s="165" t="s">
        <v>966</v>
      </c>
      <c r="G139" s="165" t="s">
        <v>967</v>
      </c>
      <c r="H139" s="165" t="s">
        <v>968</v>
      </c>
      <c r="I139" s="165">
        <v>51000000</v>
      </c>
      <c r="J139" s="165" t="s">
        <v>190</v>
      </c>
      <c r="K139" s="165" t="s">
        <v>191</v>
      </c>
      <c r="L139" s="165">
        <v>51130000</v>
      </c>
      <c r="M139" s="165" t="s">
        <v>924</v>
      </c>
      <c r="N139" s="165" t="s">
        <v>925</v>
      </c>
      <c r="O139" s="165">
        <v>51131700</v>
      </c>
      <c r="P139" s="165" t="s">
        <v>963</v>
      </c>
      <c r="Q139" s="165" t="s">
        <v>964</v>
      </c>
    </row>
    <row r="140" spans="1:17" ht="15.75" customHeight="1">
      <c r="A140" s="201">
        <v>10000673</v>
      </c>
      <c r="B140" s="165" t="s">
        <v>4</v>
      </c>
      <c r="C140" s="165" t="s">
        <v>969</v>
      </c>
      <c r="D140" s="165" t="s">
        <v>970</v>
      </c>
      <c r="E140" s="165" t="s">
        <v>971</v>
      </c>
      <c r="F140" s="165" t="s">
        <v>972</v>
      </c>
      <c r="G140" s="165" t="s">
        <v>973</v>
      </c>
      <c r="H140" s="165" t="s">
        <v>974</v>
      </c>
      <c r="I140" s="165">
        <v>51000000</v>
      </c>
      <c r="J140" s="165" t="s">
        <v>190</v>
      </c>
      <c r="K140" s="165" t="s">
        <v>191</v>
      </c>
      <c r="L140" s="165">
        <v>51140000</v>
      </c>
      <c r="M140" s="165" t="s">
        <v>969</v>
      </c>
      <c r="N140" s="165" t="s">
        <v>970</v>
      </c>
      <c r="O140" s="165">
        <v>51140100</v>
      </c>
      <c r="P140" s="165" t="s">
        <v>969</v>
      </c>
      <c r="Q140" s="165" t="s">
        <v>970</v>
      </c>
    </row>
    <row r="141" spans="1:17" ht="15.75" customHeight="1">
      <c r="A141" s="201">
        <v>10005844</v>
      </c>
      <c r="B141" s="165" t="s">
        <v>4</v>
      </c>
      <c r="C141" s="165" t="s">
        <v>975</v>
      </c>
      <c r="D141" s="165" t="s">
        <v>976</v>
      </c>
      <c r="E141" s="165" t="s">
        <v>977</v>
      </c>
      <c r="F141" s="165" t="s">
        <v>978</v>
      </c>
      <c r="G141" s="165" t="s">
        <v>979</v>
      </c>
      <c r="H141" s="165" t="s">
        <v>980</v>
      </c>
      <c r="I141" s="165">
        <v>51000000</v>
      </c>
      <c r="J141" s="165" t="s">
        <v>190</v>
      </c>
      <c r="K141" s="165" t="s">
        <v>191</v>
      </c>
      <c r="L141" s="165">
        <v>51150000</v>
      </c>
      <c r="M141" s="165" t="s">
        <v>975</v>
      </c>
      <c r="N141" s="165" t="s">
        <v>976</v>
      </c>
      <c r="O141" s="165">
        <v>51150100</v>
      </c>
      <c r="P141" s="165" t="s">
        <v>975</v>
      </c>
      <c r="Q141" s="165" t="s">
        <v>976</v>
      </c>
    </row>
    <row r="142" spans="1:17" ht="15.75" customHeight="1">
      <c r="A142" s="201">
        <v>10005845</v>
      </c>
      <c r="B142" s="165" t="s">
        <v>4</v>
      </c>
      <c r="C142" s="165" t="s">
        <v>981</v>
      </c>
      <c r="D142" s="165" t="s">
        <v>982</v>
      </c>
      <c r="E142" s="165" t="s">
        <v>983</v>
      </c>
      <c r="F142" s="165" t="s">
        <v>984</v>
      </c>
      <c r="G142" s="165" t="s">
        <v>985</v>
      </c>
      <c r="H142" s="165" t="s">
        <v>986</v>
      </c>
      <c r="I142" s="165">
        <v>51000000</v>
      </c>
      <c r="J142" s="165" t="s">
        <v>190</v>
      </c>
      <c r="K142" s="165" t="s">
        <v>191</v>
      </c>
      <c r="L142" s="165">
        <v>51160000</v>
      </c>
      <c r="M142" s="165" t="s">
        <v>981</v>
      </c>
      <c r="N142" s="165" t="s">
        <v>982</v>
      </c>
      <c r="O142" s="165">
        <v>51160100</v>
      </c>
      <c r="P142" s="165" t="s">
        <v>981</v>
      </c>
      <c r="Q142" s="165" t="s">
        <v>982</v>
      </c>
    </row>
    <row r="143" spans="1:17" ht="15.75" customHeight="1">
      <c r="A143" s="201">
        <v>10000514</v>
      </c>
      <c r="B143" s="165" t="s">
        <v>4</v>
      </c>
      <c r="C143" s="165" t="s">
        <v>987</v>
      </c>
      <c r="D143" s="165" t="s">
        <v>988</v>
      </c>
      <c r="E143" s="165" t="s">
        <v>1358</v>
      </c>
      <c r="F143" s="165" t="s">
        <v>989</v>
      </c>
      <c r="G143" s="165" t="s">
        <v>1358</v>
      </c>
      <c r="H143" s="165" t="s">
        <v>990</v>
      </c>
      <c r="I143" s="165">
        <v>51000000</v>
      </c>
      <c r="J143" s="165" t="s">
        <v>190</v>
      </c>
      <c r="K143" s="165" t="s">
        <v>191</v>
      </c>
      <c r="L143" s="165">
        <v>51170000</v>
      </c>
      <c r="M143" s="165" t="s">
        <v>991</v>
      </c>
      <c r="N143" s="165" t="s">
        <v>992</v>
      </c>
      <c r="O143" s="165">
        <v>51170100</v>
      </c>
      <c r="P143" s="165" t="s">
        <v>987</v>
      </c>
      <c r="Q143" s="165" t="s">
        <v>988</v>
      </c>
    </row>
    <row r="144" spans="1:17" ht="15.75" customHeight="1" thickBot="1">
      <c r="A144" s="202">
        <v>10006412</v>
      </c>
      <c r="B144" s="167" t="s">
        <v>4</v>
      </c>
      <c r="C144" s="167" t="s">
        <v>993</v>
      </c>
      <c r="D144" s="167" t="s">
        <v>994</v>
      </c>
      <c r="E144" s="167" t="s">
        <v>1359</v>
      </c>
      <c r="F144" s="167" t="s">
        <v>995</v>
      </c>
      <c r="G144" s="167" t="s">
        <v>1359</v>
      </c>
      <c r="H144" s="167" t="s">
        <v>996</v>
      </c>
      <c r="I144" s="167">
        <v>51000000</v>
      </c>
      <c r="J144" s="167" t="s">
        <v>190</v>
      </c>
      <c r="K144" s="167" t="s">
        <v>191</v>
      </c>
      <c r="L144" s="167">
        <v>51170000</v>
      </c>
      <c r="M144" s="167" t="s">
        <v>991</v>
      </c>
      <c r="N144" s="167" t="s">
        <v>992</v>
      </c>
      <c r="O144" s="167">
        <v>51170200</v>
      </c>
      <c r="P144" s="167" t="s">
        <v>993</v>
      </c>
      <c r="Q144" s="167" t="s">
        <v>994</v>
      </c>
    </row>
  </sheetData>
  <sheetProtection algorithmName="SHA-512" hashValue="Q0LXVC2N3VJbyP/ePA7R6rLWylScH1wnT/Be2RSnSAiKj4zYoIwG0dTDBf+waxfLJFa0PGQdcqjWfKtm7xaj9w==" saltValue="mBfviA+4k4orHFTFF2bX2w==" spinCount="100000" sheet="1" objects="1" scenarios="1"/>
  <autoFilter ref="A4:AB144" xr:uid="{00000000-0009-0000-0000-00000A000000}"/>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0" tint="-0.34998626667073579"/>
  </sheetPr>
  <dimension ref="A1:Z144"/>
  <sheetViews>
    <sheetView zoomScale="80" zoomScaleNormal="80" workbookViewId="0">
      <pane xSplit="1" ySplit="4" topLeftCell="B5" activePane="bottomRight" state="frozen"/>
      <selection pane="topRight" activeCell="B1" sqref="B1"/>
      <selection pane="bottomLeft" activeCell="A6" sqref="A6"/>
      <selection pane="bottomRight" activeCell="A5" sqref="A5"/>
    </sheetView>
  </sheetViews>
  <sheetFormatPr defaultColWidth="0" defaultRowHeight="17.25" customHeight="1"/>
  <cols>
    <col min="1" max="1" width="37.140625" style="153" customWidth="1"/>
    <col min="2" max="2" width="69.28515625" style="153" customWidth="1"/>
    <col min="3" max="3" width="35.42578125" style="153" customWidth="1"/>
    <col min="4" max="4" width="11" style="6" customWidth="1"/>
    <col min="5" max="9" width="11" style="6" hidden="1" customWidth="1"/>
    <col min="10" max="16384" width="10.7109375" style="6" hidden="1"/>
  </cols>
  <sheetData>
    <row r="1" spans="1:26" s="29" customFormat="1" ht="45" customHeight="1">
      <c r="A1" s="156"/>
      <c r="B1" s="157" t="s">
        <v>1008</v>
      </c>
      <c r="C1" s="158"/>
      <c r="E1" s="60"/>
      <c r="G1" s="61"/>
      <c r="H1" s="61"/>
      <c r="I1" s="60"/>
      <c r="J1" s="62"/>
      <c r="K1" s="62"/>
      <c r="L1" s="62"/>
      <c r="M1" s="62"/>
      <c r="N1" s="60"/>
      <c r="O1" s="60"/>
      <c r="P1" s="60"/>
      <c r="Q1" s="60"/>
    </row>
    <row r="2" spans="1:26" s="29" customFormat="1" ht="45" customHeight="1">
      <c r="A2" s="156"/>
      <c r="B2" s="159" t="s">
        <v>139</v>
      </c>
      <c r="C2" s="158"/>
      <c r="E2" s="60"/>
      <c r="G2" s="61"/>
      <c r="H2" s="61"/>
      <c r="I2" s="60"/>
      <c r="J2" s="62"/>
      <c r="K2" s="62"/>
      <c r="L2" s="62"/>
      <c r="M2" s="62"/>
      <c r="N2" s="60"/>
      <c r="O2" s="60"/>
      <c r="P2" s="60"/>
      <c r="Q2" s="60"/>
    </row>
    <row r="3" spans="1:26" s="28" customFormat="1" ht="6" customHeight="1">
      <c r="A3" s="92"/>
      <c r="B3" s="93"/>
      <c r="C3" s="93"/>
      <c r="D3" s="21"/>
      <c r="E3" s="21"/>
      <c r="F3" s="21"/>
      <c r="G3" s="21"/>
      <c r="H3" s="21"/>
      <c r="I3" s="21"/>
      <c r="J3" s="21"/>
      <c r="K3" s="21"/>
      <c r="L3" s="18"/>
      <c r="M3" s="43"/>
      <c r="N3" s="21"/>
      <c r="O3" s="21"/>
      <c r="P3" s="16"/>
      <c r="Q3" s="27"/>
      <c r="R3" s="23"/>
      <c r="S3" s="21"/>
      <c r="T3" s="23"/>
      <c r="U3" s="23"/>
      <c r="V3" s="21"/>
      <c r="W3" s="21"/>
      <c r="X3" s="18"/>
      <c r="Y3" s="18"/>
      <c r="Z3" s="27"/>
    </row>
    <row r="4" spans="1:26" s="49" customFormat="1" ht="30.75" customHeight="1">
      <c r="A4" s="160" t="s">
        <v>137</v>
      </c>
      <c r="B4" s="161" t="s">
        <v>141</v>
      </c>
      <c r="C4" s="162" t="s">
        <v>140</v>
      </c>
      <c r="D4" s="63"/>
      <c r="E4" s="63"/>
    </row>
    <row r="5" spans="1:26" ht="17.25" customHeight="1">
      <c r="A5" s="163">
        <v>10000458</v>
      </c>
      <c r="B5" s="163" t="str">
        <f>+VLOOKUP(A5,Bricks!A:D,4,FALSE)</f>
        <v>Hulpmiddelen Invaliditeit</v>
      </c>
      <c r="C5" s="164" t="s">
        <v>133</v>
      </c>
    </row>
    <row r="6" spans="1:26" ht="17.25" customHeight="1">
      <c r="A6" s="165">
        <v>10000570</v>
      </c>
      <c r="B6" s="165" t="str">
        <f>+VLOOKUP(A6,Bricks!A:D,4,FALSE)</f>
        <v>Persoonlijke Insectenwerende middelen</v>
      </c>
      <c r="C6" s="166" t="s">
        <v>133</v>
      </c>
    </row>
    <row r="7" spans="1:26" ht="17.25" customHeight="1">
      <c r="A7" s="165">
        <v>10000686</v>
      </c>
      <c r="B7" s="165" t="str">
        <f>+VLOOKUP(A7,Bricks!A:D,4,FALSE)</f>
        <v>Persoonlijke Hulpmiddelen – Assortimenten</v>
      </c>
      <c r="C7" s="166" t="s">
        <v>133</v>
      </c>
    </row>
    <row r="8" spans="1:26" ht="17.25" customHeight="1">
      <c r="A8" s="165">
        <v>10000915</v>
      </c>
      <c r="B8" s="165" t="str">
        <f>+VLOOKUP(A8,Bricks!A:D,4,FALSE)</f>
        <v>Persoonlijke Hulpmiddelen – Overig</v>
      </c>
      <c r="C8" s="166" t="s">
        <v>133</v>
      </c>
    </row>
    <row r="9" spans="1:26" ht="17.25" customHeight="1">
      <c r="A9" s="165">
        <v>10000456</v>
      </c>
      <c r="B9" s="165" t="str">
        <f>+VLOOKUP(A9,Bricks!A:D,4,FALSE)</f>
        <v>Geneesmiddelentoediening</v>
      </c>
      <c r="C9" s="166" t="s">
        <v>133</v>
      </c>
    </row>
    <row r="10" spans="1:26" ht="17.25" customHeight="1">
      <c r="A10" s="165">
        <v>10000457</v>
      </c>
      <c r="B10" s="165" t="str">
        <f>+VLOOKUP(A10,Bricks!A:D,4,FALSE)</f>
        <v>Geneesmiddelentoediening – Accessoires</v>
      </c>
      <c r="C10" s="166" t="s">
        <v>133</v>
      </c>
    </row>
    <row r="11" spans="1:26" ht="17.25" customHeight="1">
      <c r="A11" s="165">
        <v>10000681</v>
      </c>
      <c r="B11" s="165" t="str">
        <f>+VLOOKUP(A11,Bricks!A:D,4,FALSE)</f>
        <v>Geneesmiddelentoediening – Assortimenten</v>
      </c>
      <c r="C11" s="166" t="s">
        <v>133</v>
      </c>
    </row>
    <row r="12" spans="1:26" ht="17.25" customHeight="1">
      <c r="A12" s="165">
        <v>10000912</v>
      </c>
      <c r="B12" s="165" t="str">
        <f>+VLOOKUP(A12,Bricks!A:D,4,FALSE)</f>
        <v>Geneesmiddelentoediening – Onderdelen</v>
      </c>
      <c r="C12" s="166" t="s">
        <v>133</v>
      </c>
    </row>
    <row r="13" spans="1:26" ht="17.25" customHeight="1">
      <c r="A13" s="165">
        <v>10000922</v>
      </c>
      <c r="B13" s="165" t="str">
        <f>+VLOOKUP(A13,Bricks!A:D,4,FALSE)</f>
        <v>Geneesmiddelentoediening – Overig</v>
      </c>
      <c r="C13" s="166" t="s">
        <v>133</v>
      </c>
    </row>
    <row r="14" spans="1:26" ht="17.25" customHeight="1">
      <c r="A14" s="165">
        <v>10000448</v>
      </c>
      <c r="B14" s="165" t="str">
        <f>+VLOOKUP(A14,Bricks!A:D,4,FALSE)</f>
        <v>Eerste Hulp – Verbandmateriaal/Verbanden/Gips</v>
      </c>
      <c r="C14" s="166" t="s">
        <v>133</v>
      </c>
    </row>
    <row r="15" spans="1:26" ht="17.25" customHeight="1">
      <c r="A15" s="165">
        <v>10000449</v>
      </c>
      <c r="B15" s="165" t="str">
        <f>+VLOOKUP(A15,Bricks!A:D,4,FALSE)</f>
        <v>Eerste Hulp – Accessoires</v>
      </c>
      <c r="C15" s="166" t="s">
        <v>133</v>
      </c>
    </row>
    <row r="16" spans="1:26" ht="17.25" customHeight="1">
      <c r="A16" s="165">
        <v>10000450</v>
      </c>
      <c r="B16" s="165" t="str">
        <f>+VLOOKUP(A16,Bricks!A:D,4,FALSE)</f>
        <v>Eerste Hulp – Mitella/Hulpmiddel</v>
      </c>
      <c r="C16" s="166" t="s">
        <v>133</v>
      </c>
    </row>
    <row r="17" spans="1:3" ht="17.25" customHeight="1">
      <c r="A17" s="165">
        <v>10000451</v>
      </c>
      <c r="B17" s="165" t="str">
        <f>+VLOOKUP(A17,Bricks!A:D,4,FALSE)</f>
        <v>IJs-/Verwarmingszak</v>
      </c>
      <c r="C17" s="166" t="s">
        <v>133</v>
      </c>
    </row>
    <row r="18" spans="1:3" ht="17.25" customHeight="1">
      <c r="A18" s="165">
        <v>10000684</v>
      </c>
      <c r="B18" s="165" t="str">
        <f>+VLOOKUP(A18,Bricks!A:D,4,FALSE)</f>
        <v>Eerste Hulp – Assortimenten</v>
      </c>
      <c r="C18" s="166" t="s">
        <v>133</v>
      </c>
    </row>
    <row r="19" spans="1:3" ht="17.25" customHeight="1">
      <c r="A19" s="165">
        <v>10000908</v>
      </c>
      <c r="B19" s="165" t="str">
        <f>+VLOOKUP(A19,Bricks!A:D,4,FALSE)</f>
        <v>Eerste Hulp – Overig</v>
      </c>
      <c r="C19" s="166" t="s">
        <v>133</v>
      </c>
    </row>
    <row r="20" spans="1:3" ht="17.25" customHeight="1">
      <c r="A20" s="165">
        <v>10000909</v>
      </c>
      <c r="B20" s="165" t="str">
        <f>+VLOOKUP(A20,Bricks!A:D,4,FALSE)</f>
        <v>Producten voor het Verwijderen/Behandelen van Gif</v>
      </c>
      <c r="C20" s="166" t="s">
        <v>133</v>
      </c>
    </row>
    <row r="21" spans="1:3" ht="17.25" customHeight="1">
      <c r="A21" s="165">
        <v>10000910</v>
      </c>
      <c r="B21" s="165" t="str">
        <f>+VLOOKUP(A21,Bricks!A:D,4,FALSE)</f>
        <v>Sterilisatoren/Heelkundige Alcohol</v>
      </c>
      <c r="C21" s="166" t="s">
        <v>133</v>
      </c>
    </row>
    <row r="22" spans="1:3" ht="17.25" customHeight="1">
      <c r="A22" s="165">
        <v>10000474</v>
      </c>
      <c r="B22" s="165" t="str">
        <f>+VLOOKUP(A22,Bricks!A:D,4,FALSE)</f>
        <v>Therapeutische Kousen</v>
      </c>
      <c r="C22" s="166" t="s">
        <v>133</v>
      </c>
    </row>
    <row r="23" spans="1:3" ht="17.25" customHeight="1">
      <c r="A23" s="165">
        <v>10000488</v>
      </c>
      <c r="B23" s="165" t="str">
        <f>+VLOOKUP(A23,Bricks!A:D,4,FALSE)</f>
        <v>Geneeskundig/Orthopedisch Schoeisel</v>
      </c>
      <c r="C23" s="166" t="s">
        <v>133</v>
      </c>
    </row>
    <row r="24" spans="1:3" ht="17.25" customHeight="1">
      <c r="A24" s="165">
        <v>10000489</v>
      </c>
      <c r="B24" s="165" t="str">
        <f>+VLOOKUP(A24,Bricks!A:D,4,FALSE)</f>
        <v>Hulpmiddelen voor Voetverzorging/Hygiëne</v>
      </c>
      <c r="C24" s="166" t="s">
        <v>133</v>
      </c>
    </row>
    <row r="25" spans="1:3" ht="17.25" customHeight="1">
      <c r="A25" s="165">
        <v>10000685</v>
      </c>
      <c r="B25" s="165" t="str">
        <f>+VLOOKUP(A25,Bricks!A:D,4,FALSE)</f>
        <v>Voet/Been Verzorging/Behandeling – Assortimenten</v>
      </c>
      <c r="C25" s="166" t="s">
        <v>133</v>
      </c>
    </row>
    <row r="26" spans="1:3" ht="17.25" customHeight="1">
      <c r="A26" s="165">
        <v>10000907</v>
      </c>
      <c r="B26" s="165" t="str">
        <f>+VLOOKUP(A26,Bricks!A:D,4,FALSE)</f>
        <v>Voet/Been Verzorging/Behandeling – Overig</v>
      </c>
      <c r="C26" s="166" t="s">
        <v>133</v>
      </c>
    </row>
    <row r="27" spans="1:3" ht="17.25" customHeight="1">
      <c r="A27" s="165">
        <v>10000459</v>
      </c>
      <c r="B27" s="165" t="str">
        <f>+VLOOKUP(A27,Bricks!A:D,4,FALSE)</f>
        <v>Behandeling tegen Verslavingen</v>
      </c>
      <c r="C27" s="166" t="s">
        <v>133</v>
      </c>
    </row>
    <row r="28" spans="1:3" ht="17.25" customHeight="1">
      <c r="A28" s="165">
        <v>10000682</v>
      </c>
      <c r="B28" s="165" t="str">
        <f>+VLOOKUP(A28,Bricks!A:D,4,FALSE)</f>
        <v>Anti-rook Hulpmiddelen</v>
      </c>
      <c r="C28" s="166" t="s">
        <v>133</v>
      </c>
    </row>
    <row r="29" spans="1:3" ht="17.25" customHeight="1">
      <c r="A29" s="165">
        <v>10000690</v>
      </c>
      <c r="B29" s="165" t="str">
        <f>+VLOOKUP(A29,Bricks!A:D,4,FALSE)</f>
        <v>Behandeling tegen Verslaving – Assortimenten</v>
      </c>
      <c r="C29" s="166" t="s">
        <v>133</v>
      </c>
    </row>
    <row r="30" spans="1:3" ht="17.25" customHeight="1">
      <c r="A30" s="165">
        <v>10000487</v>
      </c>
      <c r="B30" s="165" t="str">
        <f>+VLOOKUP(A30,Bricks!A:D,4,FALSE)</f>
        <v>Gehoorhulpmiddelen</v>
      </c>
      <c r="C30" s="166" t="s">
        <v>133</v>
      </c>
    </row>
    <row r="31" spans="1:3" ht="17.25" customHeight="1">
      <c r="A31" s="165">
        <v>10000525</v>
      </c>
      <c r="B31" s="165" t="str">
        <f>+VLOOKUP(A31,Bricks!A:D,4,FALSE)</f>
        <v>Oorpreparaten</v>
      </c>
      <c r="C31" s="166" t="s">
        <v>133</v>
      </c>
    </row>
    <row r="32" spans="1:3" ht="17.25" customHeight="1">
      <c r="A32" s="165">
        <v>10000526</v>
      </c>
      <c r="B32" s="165" t="str">
        <f>+VLOOKUP(A32,Bricks!A:D,4,FALSE)</f>
        <v>Oogpreparaten</v>
      </c>
      <c r="C32" s="166" t="s">
        <v>133</v>
      </c>
    </row>
    <row r="33" spans="1:3" ht="17.25" customHeight="1">
      <c r="A33" s="165">
        <v>10000527</v>
      </c>
      <c r="B33" s="165" t="str">
        <f>+VLOOKUP(A33,Bricks!A:D,4,FALSE)</f>
        <v>Verzorgingsproductenvoor Contactlenzen</v>
      </c>
      <c r="C33" s="166" t="s">
        <v>133</v>
      </c>
    </row>
    <row r="34" spans="1:3" ht="17.25" customHeight="1">
      <c r="A34" s="165">
        <v>10000528</v>
      </c>
      <c r="B34" s="165" t="str">
        <f>+VLOOKUP(A34,Bricks!A:D,4,FALSE)</f>
        <v>Brillen – Klaar voor Gebruik</v>
      </c>
      <c r="C34" s="166" t="s">
        <v>133</v>
      </c>
    </row>
    <row r="35" spans="1:3" ht="17.25" customHeight="1">
      <c r="A35" s="165">
        <v>10000529</v>
      </c>
      <c r="B35" s="165" t="str">
        <f>+VLOOKUP(A35,Bricks!A:D,4,FALSE)</f>
        <v>Contactlenzen</v>
      </c>
      <c r="C35" s="166" t="s">
        <v>133</v>
      </c>
    </row>
    <row r="36" spans="1:3" ht="17.25" customHeight="1">
      <c r="A36" s="165">
        <v>10000637</v>
      </c>
      <c r="B36" s="165" t="str">
        <f>+VLOOKUP(A36,Bricks!A:D,4,FALSE)</f>
        <v>Zonnebrillen – Klaar voor Gebruik</v>
      </c>
      <c r="C36" s="166" t="s">
        <v>133</v>
      </c>
    </row>
    <row r="37" spans="1:3" ht="17.25" customHeight="1">
      <c r="A37" s="165">
        <v>10000638</v>
      </c>
      <c r="B37" s="165" t="str">
        <f>+VLOOKUP(A37,Bricks!A:D,4,FALSE)</f>
        <v>Brillenglazen</v>
      </c>
      <c r="C37" s="166" t="s">
        <v>133</v>
      </c>
    </row>
    <row r="38" spans="1:3" ht="17.25" customHeight="1">
      <c r="A38" s="165">
        <v>10000639</v>
      </c>
      <c r="B38" s="165" t="str">
        <f>+VLOOKUP(A38,Bricks!A:D,4,FALSE)</f>
        <v>Brilmonturen</v>
      </c>
      <c r="C38" s="166" t="s">
        <v>133</v>
      </c>
    </row>
    <row r="39" spans="1:3" ht="17.25" customHeight="1">
      <c r="A39" s="165">
        <v>10000687</v>
      </c>
      <c r="B39" s="165" t="str">
        <f>+VLOOKUP(A39,Bricks!A:D,4,FALSE)</f>
        <v>Verzorging/Behandeling van Zintuigen – Assortimenten</v>
      </c>
      <c r="C39" s="166" t="s">
        <v>133</v>
      </c>
    </row>
    <row r="40" spans="1:3" ht="17.25" customHeight="1">
      <c r="A40" s="165">
        <v>10000688</v>
      </c>
      <c r="B40" s="165" t="str">
        <f>+VLOOKUP(A40,Bricks!A:D,4,FALSE)</f>
        <v>Verzorgingsproducten voor Brillen</v>
      </c>
      <c r="C40" s="166" t="s">
        <v>133</v>
      </c>
    </row>
    <row r="41" spans="1:3" ht="17.25" customHeight="1">
      <c r="A41" s="165">
        <v>10000689</v>
      </c>
      <c r="B41" s="165" t="str">
        <f>+VLOOKUP(A41,Bricks!A:D,4,FALSE)</f>
        <v>Verzorgingsproducten voor Brillen – Accessoires</v>
      </c>
      <c r="C41" s="166" t="s">
        <v>133</v>
      </c>
    </row>
    <row r="42" spans="1:3" ht="17.25" customHeight="1">
      <c r="A42" s="165">
        <v>10000911</v>
      </c>
      <c r="B42" s="165" t="str">
        <f>+VLOOKUP(A42,Bricks!A:D,4,FALSE)</f>
        <v>Verzorging/Behandeling van Zintuigen – Overig</v>
      </c>
      <c r="C42" s="166" t="s">
        <v>133</v>
      </c>
    </row>
    <row r="43" spans="1:3" ht="17.25" customHeight="1">
      <c r="A43" s="165">
        <v>10000500</v>
      </c>
      <c r="B43" s="165" t="str">
        <f>+VLOOKUP(A43,Bricks!A:D,4,FALSE)</f>
        <v>Baby-/Kinderbehandelingen</v>
      </c>
      <c r="C43" s="166" t="s">
        <v>133</v>
      </c>
    </row>
    <row r="44" spans="1:3" ht="17.25" customHeight="1">
      <c r="A44" s="165">
        <v>10000504</v>
      </c>
      <c r="B44" s="165" t="str">
        <f>+VLOOKUP(A44,Bricks!A:D,4,FALSE)</f>
        <v>Fopspenen/Bijtringen</v>
      </c>
      <c r="C44" s="166" t="s">
        <v>133</v>
      </c>
    </row>
    <row r="45" spans="1:3" ht="17.25" customHeight="1">
      <c r="A45" s="165">
        <v>10000683</v>
      </c>
      <c r="B45" s="165" t="str">
        <f>+VLOOKUP(A45,Bricks!A:D,4,FALSE)</f>
        <v>Gezondheidsbehandelingen/-hulpmiddelen – Assortimenten</v>
      </c>
      <c r="C45" s="166" t="s">
        <v>133</v>
      </c>
    </row>
    <row r="46" spans="1:3" ht="17.25" customHeight="1">
      <c r="A46" s="165">
        <v>10000846</v>
      </c>
      <c r="B46" s="165" t="str">
        <f>+VLOOKUP(A46,Bricks!A:D,4,FALSE)</f>
        <v>Producten tegen Genitale Irritatie</v>
      </c>
      <c r="C46" s="166" t="s">
        <v>133</v>
      </c>
    </row>
    <row r="47" spans="1:3" ht="17.25" customHeight="1">
      <c r="A47" s="165">
        <v>10000847</v>
      </c>
      <c r="B47" s="165" t="str">
        <f>+VLOOKUP(A47,Bricks!A:D,4,FALSE)</f>
        <v>Blaasontstekingsproducten</v>
      </c>
      <c r="C47" s="166" t="s">
        <v>133</v>
      </c>
    </row>
    <row r="48" spans="1:3" ht="17.25" customHeight="1">
      <c r="A48" s="165">
        <v>10000848</v>
      </c>
      <c r="B48" s="165" t="str">
        <f>+VLOOKUP(A48,Bricks!A:D,4,FALSE)</f>
        <v>Rectale Medicijnen</v>
      </c>
      <c r="C48" s="166" t="s">
        <v>133</v>
      </c>
    </row>
    <row r="49" spans="1:3" ht="17.25" customHeight="1">
      <c r="A49" s="165">
        <v>10000849</v>
      </c>
      <c r="B49" s="165" t="str">
        <f>+VLOOKUP(A49,Bricks!A:D,4,FALSE)</f>
        <v>Blaas/Genitale/Rectale Producten – Overig</v>
      </c>
      <c r="C49" s="166" t="s">
        <v>133</v>
      </c>
    </row>
    <row r="50" spans="1:3" ht="17.25" customHeight="1">
      <c r="A50" s="165">
        <v>10000850</v>
      </c>
      <c r="B50" s="165" t="str">
        <f>+VLOOKUP(A50,Bricks!A:D,4,FALSE)</f>
        <v>Diuretica</v>
      </c>
      <c r="C50" s="166" t="s">
        <v>133</v>
      </c>
    </row>
    <row r="51" spans="1:3" ht="17.25" customHeight="1">
      <c r="A51" s="165">
        <v>10000851</v>
      </c>
      <c r="B51" s="165" t="str">
        <f>+VLOOKUP(A51,Bricks!A:D,4,FALSE)</f>
        <v>Klysma's/Spoelingen</v>
      </c>
      <c r="C51" s="166" t="s">
        <v>133</v>
      </c>
    </row>
    <row r="52" spans="1:3" ht="17.25" customHeight="1">
      <c r="A52" s="165">
        <v>10000852</v>
      </c>
      <c r="B52" s="165" t="str">
        <f>+VLOOKUP(A52,Bricks!A:D,4,FALSE)</f>
        <v>Blaas/Genitale/Rectale Producten – Assortimenten</v>
      </c>
      <c r="C52" s="166" t="s">
        <v>133</v>
      </c>
    </row>
    <row r="53" spans="1:3" ht="17.25" customHeight="1">
      <c r="A53" s="165">
        <v>10000923</v>
      </c>
      <c r="B53" s="165" t="str">
        <f>+VLOOKUP(A53,Bricks!A:D,4,FALSE)</f>
        <v>Lubricatie van de intieme delen</v>
      </c>
      <c r="C53" s="166" t="s">
        <v>133</v>
      </c>
    </row>
    <row r="54" spans="1:3" ht="17.25" customHeight="1">
      <c r="A54" s="165">
        <v>10000853</v>
      </c>
      <c r="B54" s="165" t="str">
        <f>+VLOOKUP(A54,Bricks!A:D,4,FALSE)</f>
        <v>Pijnstiller (Elektrisch)</v>
      </c>
      <c r="C54" s="166" t="s">
        <v>133</v>
      </c>
    </row>
    <row r="55" spans="1:3" ht="17.25" customHeight="1">
      <c r="A55" s="165">
        <v>10000854</v>
      </c>
      <c r="B55" s="165" t="str">
        <f>+VLOOKUP(A55,Bricks!A:D,4,FALSE)</f>
        <v>Pijnstiller – Overig</v>
      </c>
      <c r="C55" s="166" t="s">
        <v>133</v>
      </c>
    </row>
    <row r="56" spans="1:3" ht="17.25" customHeight="1">
      <c r="A56" s="165">
        <v>10000855</v>
      </c>
      <c r="B56" s="165" t="str">
        <f>+VLOOKUP(A56,Bricks!A:D,4,FALSE)</f>
        <v>Pijnstiller voor Artritis/Reuma/Spierpijn</v>
      </c>
      <c r="C56" s="166" t="s">
        <v>133</v>
      </c>
    </row>
    <row r="57" spans="1:3" ht="17.25" customHeight="1">
      <c r="A57" s="165">
        <v>10000856</v>
      </c>
      <c r="B57" s="165" t="str">
        <f>+VLOOKUP(A57,Bricks!A:D,4,FALSE)</f>
        <v>Algemene/Veelzijdige Pijnstiller</v>
      </c>
      <c r="C57" s="166" t="s">
        <v>133</v>
      </c>
    </row>
    <row r="58" spans="1:3" ht="17.25" customHeight="1">
      <c r="A58" s="165">
        <v>10000857</v>
      </c>
      <c r="B58" s="165" t="str">
        <f>+VLOOKUP(A58,Bricks!A:D,4,FALSE)</f>
        <v>Pijnstiller voor Hoofdpijn/Migraine</v>
      </c>
      <c r="C58" s="166" t="s">
        <v>133</v>
      </c>
    </row>
    <row r="59" spans="1:3" ht="17.25" customHeight="1">
      <c r="A59" s="165">
        <v>10000858</v>
      </c>
      <c r="B59" s="165" t="str">
        <f>+VLOOKUP(A59,Bricks!A:D,4,FALSE)</f>
        <v>Pijnstiller – Assortimenten</v>
      </c>
      <c r="C59" s="166" t="s">
        <v>133</v>
      </c>
    </row>
    <row r="60" spans="1:3" ht="17.25" customHeight="1">
      <c r="A60" s="165">
        <v>10000859</v>
      </c>
      <c r="B60" s="165" t="str">
        <f>+VLOOKUP(A60,Bricks!A:D,4,FALSE)</f>
        <v>Homeopathische Middelen – Individuele Ingrediënten</v>
      </c>
      <c r="C60" s="166" t="s">
        <v>133</v>
      </c>
    </row>
    <row r="61" spans="1:3" ht="17.25" customHeight="1">
      <c r="A61" s="165">
        <v>10000860</v>
      </c>
      <c r="B61" s="165" t="str">
        <f>+VLOOKUP(A61,Bricks!A:D,4,FALSE)</f>
        <v>Homeopathische Middelen – Combinatie Ingrediënten</v>
      </c>
      <c r="C61" s="166" t="s">
        <v>133</v>
      </c>
    </row>
    <row r="62" spans="1:3" ht="17.25" customHeight="1">
      <c r="A62" s="165">
        <v>10000861</v>
      </c>
      <c r="B62" s="165" t="str">
        <f>+VLOOKUP(A62,Bricks!A:D,4,FALSE)</f>
        <v>Plantaardige Middelen</v>
      </c>
      <c r="C62" s="166" t="s">
        <v>133</v>
      </c>
    </row>
    <row r="63" spans="1:3" ht="17.25" customHeight="1">
      <c r="A63" s="165">
        <v>10000862</v>
      </c>
      <c r="B63" s="165" t="str">
        <f>+VLOOKUP(A63,Bricks!A:D,4,FALSE)</f>
        <v>Plantaardige/Homeopathische Middelen – Assortimenten</v>
      </c>
      <c r="C63" s="166" t="s">
        <v>133</v>
      </c>
    </row>
    <row r="64" spans="1:3" ht="17.25" customHeight="1">
      <c r="A64" s="165">
        <v>10000914</v>
      </c>
      <c r="B64" s="165" t="str">
        <f>+VLOOKUP(A64,Bricks!A:D,4,FALSE)</f>
        <v>Plantaardige/Homeopathische Middelen – Overig</v>
      </c>
      <c r="C64" s="166" t="s">
        <v>133</v>
      </c>
    </row>
    <row r="65" spans="1:3" ht="17.25" customHeight="1">
      <c r="A65" s="165">
        <v>10000863</v>
      </c>
      <c r="B65" s="165" t="str">
        <f>+VLOOKUP(A65,Bricks!A:D,4,FALSE)</f>
        <v>Middelen tegen Maagzuur/Indigestie/winderigheid</v>
      </c>
      <c r="C65" s="166" t="s">
        <v>133</v>
      </c>
    </row>
    <row r="66" spans="1:3" ht="17.25" customHeight="1">
      <c r="A66" s="165">
        <v>10000864</v>
      </c>
      <c r="B66" s="165" t="str">
        <f>+VLOOKUP(A66,Bricks!A:D,4,FALSE)</f>
        <v>Middelen tegen Diarree</v>
      </c>
      <c r="C66" s="166" t="s">
        <v>133</v>
      </c>
    </row>
    <row r="67" spans="1:3" ht="17.25" customHeight="1">
      <c r="A67" s="165">
        <v>10000865</v>
      </c>
      <c r="B67" s="165" t="str">
        <f>+VLOOKUP(A67,Bricks!A:D,4,FALSE)</f>
        <v>Gastro-intestinale Middelen – Overig</v>
      </c>
      <c r="C67" s="166" t="s">
        <v>133</v>
      </c>
    </row>
    <row r="68" spans="1:3" ht="17.25" customHeight="1">
      <c r="A68" s="165">
        <v>10000866</v>
      </c>
      <c r="B68" s="165" t="str">
        <f>+VLOOKUP(A68,Bricks!A:D,4,FALSE)</f>
        <v>Laxeermiddelen</v>
      </c>
      <c r="C68" s="166" t="s">
        <v>133</v>
      </c>
    </row>
    <row r="69" spans="1:3" ht="17.25" customHeight="1">
      <c r="A69" s="165">
        <v>10000867</v>
      </c>
      <c r="B69" s="165" t="str">
        <f>+VLOOKUP(A69,Bricks!A:D,4,FALSE)</f>
        <v>Ontwormingspreparaten</v>
      </c>
      <c r="C69" s="166" t="s">
        <v>133</v>
      </c>
    </row>
    <row r="70" spans="1:3" ht="17.25" customHeight="1">
      <c r="A70" s="165">
        <v>10000868</v>
      </c>
      <c r="B70" s="165" t="str">
        <f>+VLOOKUP(A70,Bricks!A:D,4,FALSE)</f>
        <v>Middelen tegen Misselijkheid</v>
      </c>
      <c r="C70" s="166" t="s">
        <v>133</v>
      </c>
    </row>
    <row r="71" spans="1:3" ht="17.25" customHeight="1">
      <c r="A71" s="165">
        <v>10000869</v>
      </c>
      <c r="B71" s="165" t="str">
        <f>+VLOOKUP(A71,Bricks!A:D,4,FALSE)</f>
        <v>Orale toediening van glucose en zoutoplossingen/Elektrolytbalans</v>
      </c>
      <c r="C71" s="166" t="s">
        <v>133</v>
      </c>
    </row>
    <row r="72" spans="1:3" ht="17.25" customHeight="1">
      <c r="A72" s="165">
        <v>10000870</v>
      </c>
      <c r="B72" s="165" t="str">
        <f>+VLOOKUP(A72,Bricks!A:D,4,FALSE)</f>
        <v>Algemene/Veelzijdige Gastro-intestinale Middelen</v>
      </c>
      <c r="C72" s="166" t="s">
        <v>133</v>
      </c>
    </row>
    <row r="73" spans="1:3" ht="17.25" customHeight="1">
      <c r="A73" s="165">
        <v>10000871</v>
      </c>
      <c r="B73" s="165" t="str">
        <f>+VLOOKUP(A73,Bricks!A:D,4,FALSE)</f>
        <v>Gastro-intestinale Middelen – Assortimenten</v>
      </c>
      <c r="C73" s="166" t="s">
        <v>133</v>
      </c>
    </row>
    <row r="74" spans="1:3" ht="17.25" customHeight="1">
      <c r="A74" s="165">
        <v>10000872</v>
      </c>
      <c r="B74" s="165" t="str">
        <f>+VLOOKUP(A74,Bricks!A:D,4,FALSE)</f>
        <v>Slaapmiddelen</v>
      </c>
      <c r="C74" s="166" t="s">
        <v>133</v>
      </c>
    </row>
    <row r="75" spans="1:3" ht="17.25" customHeight="1">
      <c r="A75" s="165">
        <v>10000873</v>
      </c>
      <c r="B75" s="165" t="str">
        <f>+VLOOKUP(A75,Bricks!A:D,4,FALSE)</f>
        <v>Stressverminderende/Kalmerende Middelen</v>
      </c>
      <c r="C75" s="166" t="s">
        <v>133</v>
      </c>
    </row>
    <row r="76" spans="1:3" ht="17.25" customHeight="1">
      <c r="A76" s="165">
        <v>10000874</v>
      </c>
      <c r="B76" s="165" t="str">
        <f>+VLOOKUP(A76,Bricks!A:D,4,FALSE)</f>
        <v>Slaap/Stressverminderende Middelen – Assortimenten</v>
      </c>
      <c r="C76" s="166" t="s">
        <v>133</v>
      </c>
    </row>
    <row r="77" spans="1:3" ht="17.25" customHeight="1">
      <c r="A77" s="165">
        <v>10000919</v>
      </c>
      <c r="B77" s="165" t="str">
        <f>+VLOOKUP(A77,Bricks!A:D,4,FALSE)</f>
        <v>Slaap/Stressverminderende Middelen – Overig</v>
      </c>
      <c r="C77" s="166" t="s">
        <v>133</v>
      </c>
    </row>
    <row r="78" spans="1:3" ht="17.25" customHeight="1">
      <c r="A78" s="165">
        <v>10000875</v>
      </c>
      <c r="B78" s="165" t="str">
        <f>+VLOOKUP(A78,Bricks!A:D,4,FALSE)</f>
        <v>Borstinwrijfmiddelen</v>
      </c>
      <c r="C78" s="166" t="s">
        <v>133</v>
      </c>
    </row>
    <row r="79" spans="1:3" ht="17.25" customHeight="1">
      <c r="A79" s="165">
        <v>10000876</v>
      </c>
      <c r="B79" s="165" t="str">
        <f>+VLOOKUP(A79,Bricks!A:D,4,FALSE)</f>
        <v>Verkoudheid/Hoest Middelen</v>
      </c>
      <c r="C79" s="166" t="s">
        <v>133</v>
      </c>
    </row>
    <row r="80" spans="1:3" ht="17.25" customHeight="1">
      <c r="A80" s="165">
        <v>10000877</v>
      </c>
      <c r="B80" s="165" t="str">
        <f>+VLOOKUP(A80,Bricks!A:D,4,FALSE)</f>
        <v>Inhaleertoestellen/Nevelapparaten/Ademhalingstoestellen (Niet-elektrisch)</v>
      </c>
      <c r="C80" s="166" t="s">
        <v>133</v>
      </c>
    </row>
    <row r="81" spans="1:3" ht="17.25" customHeight="1">
      <c r="A81" s="165">
        <v>10000878</v>
      </c>
      <c r="B81" s="165" t="str">
        <f>+VLOOKUP(A81,Bricks!A:D,4,FALSE)</f>
        <v>Inhaleertoestellen/Nevelapparaten/Ademhalingstoestellen (Elektrisch)</v>
      </c>
      <c r="C81" s="166" t="s">
        <v>133</v>
      </c>
    </row>
    <row r="82" spans="1:3" ht="17.25" customHeight="1">
      <c r="A82" s="165">
        <v>10000879</v>
      </c>
      <c r="B82" s="165" t="str">
        <f>+VLOOKUP(A82,Bricks!A:D,4,FALSE)</f>
        <v>Neusstrips/Sprays</v>
      </c>
      <c r="C82" s="166" t="s">
        <v>133</v>
      </c>
    </row>
    <row r="83" spans="1:3" ht="17.25" customHeight="1">
      <c r="A83" s="165">
        <v>10000880</v>
      </c>
      <c r="B83" s="165" t="str">
        <f>+VLOOKUP(A83,Bricks!A:D,4,FALSE)</f>
        <v>Middelen voor de keel</v>
      </c>
      <c r="C83" s="166" t="s">
        <v>133</v>
      </c>
    </row>
    <row r="84" spans="1:3" ht="17.25" customHeight="1">
      <c r="A84" s="165">
        <v>10000881</v>
      </c>
      <c r="B84" s="165" t="str">
        <f>+VLOOKUP(A84,Bricks!A:D,4,FALSE)</f>
        <v>Allergiepreventie/Allergievermindering/Antihistamines</v>
      </c>
      <c r="C84" s="166" t="s">
        <v>133</v>
      </c>
    </row>
    <row r="85" spans="1:3" ht="17.25" customHeight="1">
      <c r="A85" s="165">
        <v>10000882</v>
      </c>
      <c r="B85" s="165" t="str">
        <f>+VLOOKUP(A85,Bricks!A:D,4,FALSE)</f>
        <v>Decongestiva – Overig</v>
      </c>
      <c r="C85" s="166" t="s">
        <v>133</v>
      </c>
    </row>
    <row r="86" spans="1:3" ht="17.25" customHeight="1">
      <c r="A86" s="165">
        <v>10000883</v>
      </c>
      <c r="B86" s="165" t="str">
        <f>+VLOOKUP(A86,Bricks!A:D,4,FALSE)</f>
        <v>Bevochtigingsapparaten/Verstuivers (Niet-elektrisch)</v>
      </c>
      <c r="C86" s="166" t="s">
        <v>133</v>
      </c>
    </row>
    <row r="87" spans="1:3" ht="17.25" customHeight="1">
      <c r="A87" s="165">
        <v>10000884</v>
      </c>
      <c r="B87" s="165" t="str">
        <f>+VLOOKUP(A87,Bricks!A:D,4,FALSE)</f>
        <v>Ademhalings-/Allergiemiddelen – Assortimenten</v>
      </c>
      <c r="C87" s="166" t="s">
        <v>133</v>
      </c>
    </row>
    <row r="88" spans="1:3" ht="17.25" customHeight="1">
      <c r="A88" s="165">
        <v>10000916</v>
      </c>
      <c r="B88" s="165" t="str">
        <f>+VLOOKUP(A88,Bricks!A:D,4,FALSE)</f>
        <v>Bevochtigingsapparaten/Verstuivers (Elektrisch)</v>
      </c>
      <c r="C88" s="166" t="s">
        <v>133</v>
      </c>
    </row>
    <row r="89" spans="1:3" ht="17.25" customHeight="1">
      <c r="A89" s="165">
        <v>10000920</v>
      </c>
      <c r="B89" s="165" t="str">
        <f>+VLOOKUP(A89,Bricks!A:D,4,FALSE)</f>
        <v>Ademhalings-/Allergiemiddelen – Overig</v>
      </c>
      <c r="C89" s="166" t="s">
        <v>133</v>
      </c>
    </row>
    <row r="90" spans="1:3" ht="17.25" customHeight="1">
      <c r="A90" s="165">
        <v>10000885</v>
      </c>
      <c r="B90" s="165" t="str">
        <f>+VLOOKUP(A90,Bricks!A:D,4,FALSE)</f>
        <v>Antiseptica</v>
      </c>
      <c r="C90" s="166" t="s">
        <v>133</v>
      </c>
    </row>
    <row r="91" spans="1:3" ht="17.25" customHeight="1">
      <c r="A91" s="165">
        <v>10000886</v>
      </c>
      <c r="B91" s="165" t="str">
        <f>+VLOOKUP(A91,Bricks!A:D,4,FALSE)</f>
        <v>Ongediertebestrijdingsmiddelen</v>
      </c>
      <c r="C91" s="166" t="s">
        <v>133</v>
      </c>
    </row>
    <row r="92" spans="1:3" ht="17.25" customHeight="1">
      <c r="A92" s="165">
        <v>10000887</v>
      </c>
      <c r="B92" s="165" t="str">
        <f>+VLOOKUP(A92,Bricks!A:D,4,FALSE)</f>
        <v>Psoriasis/Eczema/Droge Huid Behandelingen</v>
      </c>
      <c r="C92" s="166" t="s">
        <v>133</v>
      </c>
    </row>
    <row r="93" spans="1:3" ht="17.25" customHeight="1">
      <c r="A93" s="165">
        <v>10000888</v>
      </c>
      <c r="B93" s="165" t="str">
        <f>+VLOOKUP(A93,Bricks!A:D,4,FALSE)</f>
        <v>Haaruitvalbehandelingen</v>
      </c>
      <c r="C93" s="166" t="s">
        <v>133</v>
      </c>
    </row>
    <row r="94" spans="1:3" ht="17.25" customHeight="1">
      <c r="A94" s="165">
        <v>10000889</v>
      </c>
      <c r="B94" s="165" t="str">
        <f>+VLOOKUP(A94,Bricks!A:D,4,FALSE)</f>
        <v>Kalmerend Middel bij Insectenbeten</v>
      </c>
      <c r="C94" s="166" t="s">
        <v>133</v>
      </c>
    </row>
    <row r="95" spans="1:3" ht="17.25" customHeight="1">
      <c r="A95" s="165">
        <v>10000890</v>
      </c>
      <c r="B95" s="165" t="str">
        <f>+VLOOKUP(A95,Bricks!A:D,4,FALSE)</f>
        <v>Anti-schimmel Producten</v>
      </c>
      <c r="C95" s="166" t="s">
        <v>133</v>
      </c>
    </row>
    <row r="96" spans="1:3" ht="17.25" customHeight="1">
      <c r="A96" s="165">
        <v>10000891</v>
      </c>
      <c r="B96" s="165" t="str">
        <f>+VLOOKUP(A96,Bricks!A:D,4,FALSE)</f>
        <v>Algemene/Veelzijdige Huid/Hoofdhuidbehandelingen</v>
      </c>
      <c r="C96" s="166" t="s">
        <v>133</v>
      </c>
    </row>
    <row r="97" spans="1:3" ht="17.25" customHeight="1">
      <c r="A97" s="165">
        <v>10000892</v>
      </c>
      <c r="B97" s="165" t="str">
        <f>+VLOOKUP(A97,Bricks!A:D,4,FALSE)</f>
        <v>Apparatuur voor Ongediertebestrijding (Niet-elektrisch)</v>
      </c>
      <c r="C97" s="166" t="s">
        <v>133</v>
      </c>
    </row>
    <row r="98" spans="1:3" ht="17.25" customHeight="1">
      <c r="A98" s="165">
        <v>10000893</v>
      </c>
      <c r="B98" s="165" t="str">
        <f>+VLOOKUP(A98,Bricks!A:D,4,FALSE)</f>
        <v>Apparatuur voor Ongediertebestrijding (Elektrisch)</v>
      </c>
      <c r="C98" s="166" t="s">
        <v>133</v>
      </c>
    </row>
    <row r="99" spans="1:3" ht="17.25" customHeight="1">
      <c r="A99" s="165">
        <v>10000903</v>
      </c>
      <c r="B99" s="165" t="str">
        <f>+VLOOKUP(A99,Bricks!A:D,4,FALSE)</f>
        <v>Acne/Gordelroos Behandelingen</v>
      </c>
      <c r="C99" s="166" t="s">
        <v>133</v>
      </c>
    </row>
    <row r="100" spans="1:3" ht="17.25" customHeight="1">
      <c r="A100" s="165">
        <v>10000904</v>
      </c>
      <c r="B100" s="165" t="str">
        <f>+VLOOKUP(A100,Bricks!A:D,4,FALSE)</f>
        <v>Wrat/Likdoorn/Eeltplek Behandelingen</v>
      </c>
      <c r="C100" s="166" t="s">
        <v>133</v>
      </c>
    </row>
    <row r="101" spans="1:3" ht="17.25" customHeight="1">
      <c r="A101" s="165">
        <v>10000905</v>
      </c>
      <c r="B101" s="165" t="str">
        <f>+VLOOKUP(A101,Bricks!A:D,4,FALSE)</f>
        <v>Huid/Hoofdhuid Behandelingsproducten – Assortimenten</v>
      </c>
      <c r="C101" s="166" t="s">
        <v>133</v>
      </c>
    </row>
    <row r="102" spans="1:3" ht="17.25" customHeight="1">
      <c r="A102" s="165">
        <v>10000906</v>
      </c>
      <c r="B102" s="165" t="str">
        <f>+VLOOKUP(A102,Bricks!A:D,4,FALSE)</f>
        <v>Huid/Hoofdhuidbehandelingsproducten – Overig</v>
      </c>
      <c r="C102" s="166" t="s">
        <v>133</v>
      </c>
    </row>
    <row r="103" spans="1:3" ht="17.25" customHeight="1">
      <c r="A103" s="165">
        <v>10000894</v>
      </c>
      <c r="B103" s="165" t="str">
        <f>+VLOOKUP(A103,Bricks!A:D,4,FALSE)</f>
        <v>Preventieve Middelen tegen Reisziekte – Geneeskundig</v>
      </c>
      <c r="C103" s="166" t="s">
        <v>133</v>
      </c>
    </row>
    <row r="104" spans="1:3" ht="17.25" customHeight="1">
      <c r="A104" s="165">
        <v>10000895</v>
      </c>
      <c r="B104" s="165" t="str">
        <f>+VLOOKUP(A104,Bricks!A:D,4,FALSE)</f>
        <v>Preventieve Middelen tegen Reisziekte – Niet-geneeskundig</v>
      </c>
      <c r="C104" s="166" t="s">
        <v>133</v>
      </c>
    </row>
    <row r="105" spans="1:3" ht="17.25" customHeight="1">
      <c r="A105" s="165">
        <v>10000896</v>
      </c>
      <c r="B105" s="165" t="str">
        <f>+VLOOKUP(A105,Bricks!A:D,4,FALSE)</f>
        <v>Producten tegen Reisziekte – Assortimenten</v>
      </c>
      <c r="C105" s="166" t="s">
        <v>133</v>
      </c>
    </row>
    <row r="106" spans="1:3" ht="17.25" customHeight="1">
      <c r="A106" s="165">
        <v>10000897</v>
      </c>
      <c r="B106" s="165" t="str">
        <f>+VLOOKUP(A106,Bricks!A:D,4,FALSE)</f>
        <v>Producten tegen Reisziekte – Overig</v>
      </c>
      <c r="C106" s="166" t="s">
        <v>133</v>
      </c>
    </row>
    <row r="107" spans="1:3" ht="17.25" customHeight="1">
      <c r="A107" s="165">
        <v>10000898</v>
      </c>
      <c r="B107" s="165" t="str">
        <f>+VLOOKUP(A107,Bricks!A:D,4,FALSE)</f>
        <v>Enterale Voeding Gastrostomie Kits</v>
      </c>
      <c r="C107" s="166" t="s">
        <v>133</v>
      </c>
    </row>
    <row r="108" spans="1:3" ht="17.25" customHeight="1">
      <c r="A108" s="165">
        <v>10000899</v>
      </c>
      <c r="B108" s="165" t="str">
        <f>+VLOOKUP(A108,Bricks!A:D,4,FALSE)</f>
        <v>Enterale Voedingspompen/Voedingssets</v>
      </c>
      <c r="C108" s="166" t="s">
        <v>133</v>
      </c>
    </row>
    <row r="109" spans="1:3" ht="17.25" customHeight="1">
      <c r="A109" s="165">
        <v>10000900</v>
      </c>
      <c r="B109" s="165" t="str">
        <f>+VLOOKUP(A109,Bricks!A:D,4,FALSE)</f>
        <v>Enterale Voeding Voedingszakken/-dozen</v>
      </c>
      <c r="C109" s="166" t="s">
        <v>133</v>
      </c>
    </row>
    <row r="110" spans="1:3" ht="17.25" customHeight="1">
      <c r="A110" s="165">
        <v>10000901</v>
      </c>
      <c r="B110" s="165" t="str">
        <f>+VLOOKUP(A110,Bricks!A:D,4,FALSE)</f>
        <v>Enterale Voedingsbuisjes</v>
      </c>
      <c r="C110" s="166" t="s">
        <v>133</v>
      </c>
    </row>
    <row r="111" spans="1:3" ht="17.25" customHeight="1">
      <c r="A111" s="165">
        <v>10000902</v>
      </c>
      <c r="B111" s="165" t="str">
        <f>+VLOOKUP(A111,Bricks!A:D,4,FALSE)</f>
        <v>Enterale Voedingsuitrusting – Overig</v>
      </c>
      <c r="C111" s="166" t="s">
        <v>133</v>
      </c>
    </row>
    <row r="112" spans="1:3" ht="17.25" customHeight="1">
      <c r="A112" s="165">
        <v>10000921</v>
      </c>
      <c r="B112" s="165" t="str">
        <f>+VLOOKUP(A112,Bricks!A:D,4,FALSE)</f>
        <v>Enterale Voedingsuitrusting – Assortimenten</v>
      </c>
      <c r="C112" s="166" t="s">
        <v>133</v>
      </c>
    </row>
    <row r="113" spans="1:3" ht="17.25" customHeight="1">
      <c r="A113" s="165">
        <v>10002423</v>
      </c>
      <c r="B113" s="165" t="str">
        <f>+VLOOKUP(A113,Bricks!A:D,4,FALSE)</f>
        <v>Mondbehandelingen</v>
      </c>
      <c r="C113" s="166" t="s">
        <v>133</v>
      </c>
    </row>
    <row r="114" spans="1:3" ht="17.25" customHeight="1">
      <c r="A114" s="165">
        <v>10000460</v>
      </c>
      <c r="B114" s="165" t="str">
        <f>+VLOOKUP(A114,Bricks!A:D,4,FALSE)</f>
        <v>Condooms</v>
      </c>
      <c r="C114" s="166" t="s">
        <v>133</v>
      </c>
    </row>
    <row r="115" spans="1:3" ht="17.25" customHeight="1">
      <c r="A115" s="165">
        <v>10000461</v>
      </c>
      <c r="B115" s="165" t="str">
        <f>+VLOOKUP(A115,Bricks!A:D,4,FALSE)</f>
        <v>Pessaria/Cervixkapjes</v>
      </c>
      <c r="C115" s="166" t="s">
        <v>133</v>
      </c>
    </row>
    <row r="116" spans="1:3" ht="17.25" customHeight="1">
      <c r="A116" s="165">
        <v>10000462</v>
      </c>
      <c r="B116" s="165" t="str">
        <f>+VLOOKUP(A116,Bricks!A:D,4,FALSE)</f>
        <v>Spermiciden</v>
      </c>
      <c r="C116" s="166" t="s">
        <v>133</v>
      </c>
    </row>
    <row r="117" spans="1:3" ht="17.25" customHeight="1">
      <c r="A117" s="165">
        <v>10000674</v>
      </c>
      <c r="B117" s="165" t="str">
        <f>+VLOOKUP(A117,Bricks!A:D,4,FALSE)</f>
        <v>Mechanische Anticonceptiva – Assortimenten</v>
      </c>
      <c r="C117" s="166" t="s">
        <v>133</v>
      </c>
    </row>
    <row r="118" spans="1:3" ht="17.25" customHeight="1">
      <c r="A118" s="165">
        <v>10000838</v>
      </c>
      <c r="B118" s="165" t="str">
        <f>+VLOOKUP(A118,Bricks!A:D,4,FALSE)</f>
        <v>Mechanische Anticonceptiva – Overig</v>
      </c>
      <c r="C118" s="166" t="s">
        <v>133</v>
      </c>
    </row>
    <row r="119" spans="1:3" ht="17.25" customHeight="1">
      <c r="A119" s="165">
        <v>10000463</v>
      </c>
      <c r="B119" s="165" t="str">
        <f>+VLOOKUP(A119,Bricks!A:D,4,FALSE)</f>
        <v>Hormonale Anticonceptiva</v>
      </c>
      <c r="C119" s="166" t="s">
        <v>133</v>
      </c>
    </row>
    <row r="120" spans="1:3" ht="17.25" customHeight="1">
      <c r="A120" s="165">
        <v>10000464</v>
      </c>
      <c r="B120" s="165" t="str">
        <f>+VLOOKUP(A120,Bricks!A:D,4,FALSE)</f>
        <v>Anticonceptiva – Spiraaltje</v>
      </c>
      <c r="C120" s="166" t="s">
        <v>133</v>
      </c>
    </row>
    <row r="121" spans="1:3" ht="17.25" customHeight="1">
      <c r="A121" s="165">
        <v>10000675</v>
      </c>
      <c r="B121" s="165" t="str">
        <f>+VLOOKUP(A121,Bricks!A:D,4,FALSE)</f>
        <v>Gezinsplanning – Assortimenten</v>
      </c>
      <c r="C121" s="166" t="s">
        <v>133</v>
      </c>
    </row>
    <row r="122" spans="1:3" ht="17.25" customHeight="1">
      <c r="A122" s="165">
        <v>10000465</v>
      </c>
      <c r="B122" s="165" t="str">
        <f>+VLOOKUP(A122,Bricks!A:D,4,FALSE)</f>
        <v>Dieetmiddel – Eetlust-/Vetcontrole</v>
      </c>
      <c r="C122" s="166" t="s">
        <v>133</v>
      </c>
    </row>
    <row r="123" spans="1:3" ht="17.25" customHeight="1">
      <c r="A123" s="165">
        <v>10000466</v>
      </c>
      <c r="B123" s="165" t="str">
        <f>+VLOOKUP(A123,Bricks!A:D,4,FALSE)</f>
        <v>Dieetmiddel – Maaltijdvervanger</v>
      </c>
      <c r="C123" s="166" t="s">
        <v>133</v>
      </c>
    </row>
    <row r="124" spans="1:3" ht="17.25" customHeight="1">
      <c r="A124" s="165">
        <v>10000650</v>
      </c>
      <c r="B124" s="165" t="str">
        <f>+VLOOKUP(A124,Bricks!A:D,4,FALSE)</f>
        <v>Dieetmiddelen – Assortimenten</v>
      </c>
      <c r="C124" s="166" t="s">
        <v>133</v>
      </c>
    </row>
    <row r="125" spans="1:3" ht="17.25" customHeight="1">
      <c r="A125" s="165">
        <v>10000841</v>
      </c>
      <c r="B125" s="165" t="str">
        <f>+VLOOKUP(A125,Bricks!A:D,4,FALSE)</f>
        <v>Dieetmiddelen – Overig</v>
      </c>
      <c r="C125" s="166" t="s">
        <v>133</v>
      </c>
    </row>
    <row r="126" spans="1:3" ht="17.25" customHeight="1">
      <c r="A126" s="165">
        <v>10000467</v>
      </c>
      <c r="B126" s="165" t="str">
        <f>+VLOOKUP(A126,Bricks!A:D,4,FALSE)</f>
        <v>Vitaminen/Mineralen</v>
      </c>
      <c r="C126" s="166" t="s">
        <v>133</v>
      </c>
    </row>
    <row r="127" spans="1:3" ht="17.25" customHeight="1">
      <c r="A127" s="165">
        <v>10000468</v>
      </c>
      <c r="B127" s="165" t="str">
        <f>+VLOOKUP(A127,Bricks!A:D,4,FALSE)</f>
        <v>Voedingssupplementen</v>
      </c>
      <c r="C127" s="166" t="s">
        <v>133</v>
      </c>
    </row>
    <row r="128" spans="1:3" ht="17.25" customHeight="1">
      <c r="A128" s="165">
        <v>10000651</v>
      </c>
      <c r="B128" s="165" t="str">
        <f>+VLOOKUP(A128,Bricks!A:D,4,FALSE)</f>
        <v>Vitaminen/Mineralen/Voedingssupplementen – Assortimenten</v>
      </c>
      <c r="C128" s="166" t="s">
        <v>133</v>
      </c>
    </row>
    <row r="129" spans="1:3" ht="17.25" customHeight="1">
      <c r="A129" s="165">
        <v>10000649</v>
      </c>
      <c r="B129" s="165" t="str">
        <f>+VLOOKUP(A129,Bricks!A:D,4,FALSE)</f>
        <v>Bevordering Gezondheid – Assortimenten</v>
      </c>
      <c r="C129" s="166" t="s">
        <v>133</v>
      </c>
    </row>
    <row r="130" spans="1:3" ht="17.25" customHeight="1">
      <c r="A130" s="165">
        <v>10000917</v>
      </c>
      <c r="B130" s="165" t="str">
        <f>+VLOOKUP(A130,Bricks!A:D,4,FALSE)</f>
        <v>Energieopwekkende/Stimulerende Middelen</v>
      </c>
      <c r="C130" s="166" t="s">
        <v>133</v>
      </c>
    </row>
    <row r="131" spans="1:3" ht="17.25" customHeight="1">
      <c r="A131" s="165">
        <v>10000918</v>
      </c>
      <c r="B131" s="165" t="str">
        <f>+VLOOKUP(A131,Bricks!A:D,4,FALSE)</f>
        <v>Energieopwekkende/Stimulerende Middelen – Overig</v>
      </c>
      <c r="C131" s="166" t="s">
        <v>133</v>
      </c>
    </row>
    <row r="132" spans="1:3" ht="17.25" customHeight="1">
      <c r="A132" s="165">
        <v>10000455</v>
      </c>
      <c r="B132" s="165" t="str">
        <f>+VLOOKUP(A132,Bricks!A:D,4,FALSE)</f>
        <v>Diagnosemonitoren voor Thuis</v>
      </c>
      <c r="C132" s="166" t="s">
        <v>133</v>
      </c>
    </row>
    <row r="133" spans="1:3" ht="17.25" customHeight="1">
      <c r="A133" s="165">
        <v>10000843</v>
      </c>
      <c r="B133" s="165" t="str">
        <f>+VLOOKUP(A133,Bricks!A:D,4,FALSE)</f>
        <v>Diagnosemonitoren – Overig</v>
      </c>
      <c r="C133" s="166" t="s">
        <v>133</v>
      </c>
    </row>
    <row r="134" spans="1:3" ht="17.25" customHeight="1">
      <c r="A134" s="165">
        <v>10000452</v>
      </c>
      <c r="B134" s="165" t="str">
        <f>+VLOOKUP(A134,Bricks!A:D,4,FALSE)</f>
        <v>Thermometers</v>
      </c>
      <c r="C134" s="166" t="s">
        <v>133</v>
      </c>
    </row>
    <row r="135" spans="1:3" ht="17.25" customHeight="1">
      <c r="A135" s="165">
        <v>10000453</v>
      </c>
      <c r="B135" s="165" t="str">
        <f>+VLOOKUP(A135,Bricks!A:D,4,FALSE)</f>
        <v>Diagnosetests voor Thuis</v>
      </c>
      <c r="C135" s="166" t="s">
        <v>133</v>
      </c>
    </row>
    <row r="136" spans="1:3" ht="17.25" customHeight="1">
      <c r="A136" s="165">
        <v>10000454</v>
      </c>
      <c r="B136" s="165" t="str">
        <f>+VLOOKUP(A136,Bricks!A:D,4,FALSE)</f>
        <v>Thuisdiagnostica – Accessoires</v>
      </c>
      <c r="C136" s="166" t="s">
        <v>133</v>
      </c>
    </row>
    <row r="137" spans="1:3" ht="17.25" customHeight="1">
      <c r="A137" s="165">
        <v>10000648</v>
      </c>
      <c r="B137" s="165" t="str">
        <f>+VLOOKUP(A137,Bricks!A:D,4,FALSE)</f>
        <v>Diagnosetesten – Assortimenten</v>
      </c>
      <c r="C137" s="166" t="s">
        <v>133</v>
      </c>
    </row>
    <row r="138" spans="1:3" ht="17.25" customHeight="1">
      <c r="A138" s="165">
        <v>10000844</v>
      </c>
      <c r="B138" s="165" t="str">
        <f>+VLOOKUP(A138,Bricks!A:D,4,FALSE)</f>
        <v>Diagnosetesten – Overig</v>
      </c>
      <c r="C138" s="166" t="s">
        <v>133</v>
      </c>
    </row>
    <row r="139" spans="1:3" ht="17.25" customHeight="1">
      <c r="A139" s="165">
        <v>10000647</v>
      </c>
      <c r="B139" s="165" t="str">
        <f>+VLOOKUP(A139,Bricks!A:D,4,FALSE)</f>
        <v>Thuisdiagnostica – Assortimenten</v>
      </c>
      <c r="C139" s="166" t="s">
        <v>133</v>
      </c>
    </row>
    <row r="140" spans="1:3" ht="17.25" customHeight="1">
      <c r="A140" s="165">
        <v>10000673</v>
      </c>
      <c r="B140" s="165" t="str">
        <f>+VLOOKUP(A140,Bricks!A:D,4,FALSE)</f>
        <v>Gezondheidszorg – Assortimenten</v>
      </c>
      <c r="C140" s="166" t="s">
        <v>133</v>
      </c>
    </row>
    <row r="141" spans="1:3" ht="17.25" customHeight="1">
      <c r="A141" s="165">
        <v>10005844</v>
      </c>
      <c r="B141" s="165" t="str">
        <f>+VLOOKUP(A141,Bricks!A:D,4,FALSE)</f>
        <v>Medische Hulpmiddelen</v>
      </c>
      <c r="C141" s="166" t="s">
        <v>133</v>
      </c>
    </row>
    <row r="142" spans="1:3" ht="17.25" customHeight="1">
      <c r="A142" s="165">
        <v>10005845</v>
      </c>
      <c r="B142" s="165" t="str">
        <f>+VLOOKUP(A142,Bricks!A:D,4,FALSE)</f>
        <v>Geneesmiddelen</v>
      </c>
      <c r="C142" s="166" t="s">
        <v>133</v>
      </c>
    </row>
    <row r="143" spans="1:3" ht="17.25" customHeight="1">
      <c r="A143" s="165">
        <v>10000514</v>
      </c>
      <c r="B143" s="165" t="str">
        <f>+VLOOKUP(A143,Bricks!A:D,4,FALSE)</f>
        <v>Veterinaire Geneesmiddelen</v>
      </c>
      <c r="C143" s="166" t="s">
        <v>133</v>
      </c>
    </row>
    <row r="144" spans="1:3" ht="17.25" customHeight="1" thickBot="1">
      <c r="A144" s="167">
        <v>10006412</v>
      </c>
      <c r="B144" s="167" t="str">
        <f>+VLOOKUP(A144,Bricks!A:D,4,FALSE)</f>
        <v>Veterinaire Medische Hulpmiddelen</v>
      </c>
      <c r="C144" s="168" t="s">
        <v>133</v>
      </c>
    </row>
  </sheetData>
  <sheetProtection algorithmName="SHA-512" hashValue="ZTMM07bDdimemWY1DnCYzqSUgU6DezK//LTIUSG9mXNWFS3cbt9dhTWUEwu6++hhtTmhNtynIUrFpVeuogHI3w==" saltValue="+lqiWNW2AeWu02ewVOUi8w==" spinCount="100000" sheet="1" objects="1" scenarios="1"/>
  <autoFilter ref="A4:C4" xr:uid="{00000000-0009-0000-0000-00000B000000}">
    <sortState xmlns:xlrd2="http://schemas.microsoft.com/office/spreadsheetml/2017/richdata2" ref="A5:C84">
      <sortCondition ref="A4"/>
    </sortState>
  </autoFilter>
  <sortState xmlns:xlrd2="http://schemas.microsoft.com/office/spreadsheetml/2017/richdata2" ref="A5:C161">
    <sortCondition ref="B5"/>
  </sortState>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0"/>
  <dimension ref="A1"/>
  <sheetViews>
    <sheetView workbookViewId="0"/>
  </sheetViews>
  <sheetFormatPr defaultRowHeight="15"/>
  <cols>
    <col min="2" max="2" width="79.14062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IV30"/>
  <sheetViews>
    <sheetView zoomScale="90" zoomScaleNormal="90" workbookViewId="0">
      <pane ySplit="3" topLeftCell="A13" activePane="bottomLeft" state="frozen"/>
      <selection pane="bottomLeft" activeCell="B20" sqref="B20"/>
    </sheetView>
  </sheetViews>
  <sheetFormatPr defaultColWidth="0" defaultRowHeight="14.25"/>
  <cols>
    <col min="1" max="1" width="15.28515625" style="6" customWidth="1"/>
    <col min="2" max="2" width="35.140625" style="6" customWidth="1"/>
    <col min="3" max="3" width="114.7109375" style="6" customWidth="1"/>
    <col min="4" max="4" width="5.7109375" style="28" customWidth="1"/>
    <col min="5" max="16384" width="5.7109375" style="6" hidden="1"/>
  </cols>
  <sheetData>
    <row r="1" spans="1:256" ht="22.5">
      <c r="A1" s="2"/>
      <c r="B1" s="32"/>
      <c r="C1" s="4" t="s">
        <v>2469</v>
      </c>
      <c r="D1" s="56"/>
      <c r="E1" s="30"/>
    </row>
    <row r="2" spans="1:256" ht="78.75" customHeight="1">
      <c r="A2" s="2"/>
      <c r="B2" s="33"/>
      <c r="C2" s="5" t="s">
        <v>122</v>
      </c>
      <c r="D2" s="57"/>
      <c r="E2" s="30"/>
    </row>
    <row r="3" spans="1:256" s="28" customFormat="1" ht="12.75" customHeight="1">
      <c r="A3" s="24"/>
      <c r="B3" s="26"/>
      <c r="C3" s="25"/>
      <c r="D3" s="21"/>
      <c r="E3" s="31"/>
      <c r="F3" s="21"/>
      <c r="G3" s="21"/>
      <c r="H3" s="21"/>
      <c r="I3" s="21"/>
      <c r="J3" s="21"/>
      <c r="K3" s="21"/>
      <c r="L3" s="18"/>
      <c r="M3" s="43"/>
      <c r="N3" s="21"/>
      <c r="O3" s="21"/>
      <c r="P3" s="16"/>
      <c r="Q3" s="27"/>
      <c r="R3" s="23"/>
      <c r="S3" s="21"/>
      <c r="T3" s="23"/>
      <c r="U3" s="23"/>
      <c r="V3" s="21"/>
      <c r="W3" s="21"/>
      <c r="X3" s="18"/>
      <c r="Y3" s="18"/>
      <c r="Z3" s="27"/>
    </row>
    <row r="4" spans="1:256" s="321" customFormat="1" ht="90" customHeight="1" thickBot="1">
      <c r="A4" s="333" t="s">
        <v>2476</v>
      </c>
      <c r="B4" s="333"/>
      <c r="C4" s="333"/>
      <c r="D4" s="322"/>
      <c r="E4" s="314"/>
      <c r="F4" s="315"/>
      <c r="G4" s="315"/>
      <c r="H4" s="315"/>
      <c r="I4" s="315"/>
      <c r="J4" s="315"/>
      <c r="K4" s="315"/>
      <c r="L4" s="316"/>
      <c r="M4" s="317"/>
      <c r="N4" s="315"/>
      <c r="O4" s="315"/>
      <c r="P4" s="318"/>
      <c r="Q4" s="319"/>
      <c r="R4" s="320"/>
      <c r="S4" s="315"/>
      <c r="T4" s="320"/>
      <c r="U4" s="320"/>
      <c r="V4" s="315"/>
      <c r="W4" s="315"/>
      <c r="X4" s="316"/>
      <c r="Y4" s="316"/>
      <c r="Z4" s="319"/>
    </row>
    <row r="5" spans="1:256" ht="57.75" customHeight="1" thickBot="1">
      <c r="A5" s="330" t="s">
        <v>1800</v>
      </c>
      <c r="B5" s="331"/>
      <c r="C5" s="332"/>
      <c r="D5" s="70"/>
      <c r="E5" s="50"/>
    </row>
    <row r="6" spans="1:256" ht="57.75" customHeight="1" thickBot="1">
      <c r="A6" s="330" t="s">
        <v>1015</v>
      </c>
      <c r="B6" s="331"/>
      <c r="C6" s="332"/>
      <c r="D6" s="70"/>
      <c r="E6" s="50"/>
    </row>
    <row r="7" spans="1:256" s="29" customFormat="1" ht="30">
      <c r="A7" s="72" t="s">
        <v>22</v>
      </c>
      <c r="B7" s="73" t="s">
        <v>142</v>
      </c>
      <c r="C7" s="74" t="s">
        <v>143</v>
      </c>
      <c r="D7" s="19"/>
    </row>
    <row r="8" spans="1:256" s="29" customFormat="1" ht="146.25" customHeight="1">
      <c r="A8" s="78" t="s">
        <v>1456</v>
      </c>
      <c r="B8" s="76" t="s">
        <v>129</v>
      </c>
      <c r="C8" s="77" t="s">
        <v>1457</v>
      </c>
      <c r="D8" s="45"/>
      <c r="E8" s="46"/>
      <c r="F8" s="47"/>
      <c r="G8" s="48"/>
      <c r="H8" s="46"/>
      <c r="I8" s="47"/>
      <c r="J8" s="48"/>
      <c r="K8" s="46"/>
      <c r="L8" s="47"/>
      <c r="M8" s="48"/>
      <c r="N8" s="46"/>
      <c r="O8" s="47"/>
      <c r="P8" s="48"/>
      <c r="Q8" s="46"/>
      <c r="R8" s="47"/>
      <c r="S8" s="48"/>
      <c r="T8" s="46"/>
      <c r="U8" s="47"/>
      <c r="V8" s="48"/>
      <c r="W8" s="46"/>
      <c r="X8" s="47"/>
      <c r="Y8" s="48"/>
      <c r="Z8" s="46"/>
      <c r="AA8" s="47"/>
      <c r="AB8" s="48"/>
      <c r="AC8" s="46"/>
      <c r="AD8" s="47"/>
      <c r="AE8" s="48"/>
      <c r="AF8" s="46"/>
      <c r="AG8" s="47"/>
      <c r="AH8" s="48"/>
      <c r="AI8" s="46"/>
      <c r="AJ8" s="47"/>
      <c r="AK8" s="48"/>
      <c r="AL8" s="46"/>
      <c r="AM8" s="47"/>
      <c r="AN8" s="48"/>
      <c r="AO8" s="46"/>
      <c r="AP8" s="47"/>
      <c r="AQ8" s="48"/>
      <c r="AR8" s="46"/>
      <c r="AS8" s="47"/>
      <c r="AT8" s="48"/>
      <c r="AU8" s="46"/>
      <c r="AV8" s="47"/>
      <c r="AW8" s="48"/>
      <c r="AX8" s="46"/>
      <c r="AY8" s="47"/>
      <c r="AZ8" s="48"/>
      <c r="BA8" s="46"/>
      <c r="BB8" s="47"/>
      <c r="BC8" s="48"/>
      <c r="BD8" s="46"/>
      <c r="BE8" s="47"/>
      <c r="BF8" s="48"/>
      <c r="BG8" s="46"/>
      <c r="BH8" s="47"/>
      <c r="BI8" s="48"/>
      <c r="BJ8" s="46"/>
      <c r="BK8" s="47"/>
      <c r="BL8" s="48"/>
      <c r="BM8" s="46"/>
      <c r="BN8" s="47"/>
      <c r="BO8" s="48"/>
      <c r="BP8" s="46"/>
      <c r="BQ8" s="47"/>
      <c r="BR8" s="48"/>
      <c r="BS8" s="46"/>
      <c r="BT8" s="47"/>
      <c r="BU8" s="48"/>
      <c r="BV8" s="46"/>
      <c r="BW8" s="47"/>
      <c r="BX8" s="48"/>
      <c r="BY8" s="46"/>
      <c r="BZ8" s="47"/>
      <c r="CA8" s="48"/>
      <c r="CB8" s="46"/>
      <c r="CC8" s="47"/>
      <c r="CD8" s="48"/>
      <c r="CE8" s="46"/>
      <c r="CF8" s="47"/>
      <c r="CG8" s="48"/>
      <c r="CH8" s="46"/>
      <c r="CI8" s="47"/>
      <c r="CJ8" s="48"/>
      <c r="CK8" s="46"/>
      <c r="CL8" s="47"/>
      <c r="CM8" s="48"/>
      <c r="CN8" s="46"/>
      <c r="CO8" s="47"/>
      <c r="CP8" s="48"/>
      <c r="CQ8" s="46"/>
      <c r="CR8" s="47"/>
      <c r="CS8" s="48"/>
      <c r="CT8" s="46"/>
      <c r="CU8" s="47"/>
      <c r="CV8" s="48"/>
      <c r="CW8" s="46"/>
      <c r="CX8" s="47"/>
      <c r="CY8" s="48"/>
      <c r="CZ8" s="46"/>
      <c r="DA8" s="47"/>
      <c r="DB8" s="48"/>
      <c r="DC8" s="46"/>
      <c r="DD8" s="47"/>
      <c r="DE8" s="48"/>
      <c r="DF8" s="46"/>
      <c r="DG8" s="47"/>
      <c r="DH8" s="48"/>
      <c r="DI8" s="46"/>
      <c r="DJ8" s="47"/>
      <c r="DK8" s="48"/>
      <c r="DL8" s="46"/>
      <c r="DM8" s="47"/>
      <c r="DN8" s="48"/>
      <c r="DO8" s="46"/>
      <c r="DP8" s="47"/>
      <c r="DQ8" s="48"/>
      <c r="DR8" s="46"/>
      <c r="DS8" s="47"/>
      <c r="DT8" s="48"/>
      <c r="DU8" s="46"/>
      <c r="DV8" s="47"/>
      <c r="DW8" s="48"/>
      <c r="DX8" s="46"/>
      <c r="DY8" s="47"/>
      <c r="DZ8" s="48"/>
      <c r="EA8" s="46"/>
      <c r="EB8" s="47"/>
      <c r="EC8" s="48"/>
      <c r="ED8" s="46"/>
      <c r="EE8" s="47"/>
      <c r="EF8" s="48"/>
      <c r="EG8" s="46"/>
      <c r="EH8" s="47"/>
      <c r="EI8" s="48"/>
      <c r="EJ8" s="46"/>
      <c r="EK8" s="47"/>
      <c r="EL8" s="48"/>
      <c r="EM8" s="46"/>
      <c r="EN8" s="47"/>
      <c r="EO8" s="48"/>
      <c r="EP8" s="46"/>
      <c r="EQ8" s="47"/>
      <c r="ER8" s="48"/>
      <c r="ES8" s="46"/>
      <c r="ET8" s="47"/>
      <c r="EU8" s="48"/>
      <c r="EV8" s="46"/>
      <c r="EW8" s="47"/>
      <c r="EX8" s="48"/>
      <c r="EY8" s="46"/>
      <c r="EZ8" s="47"/>
      <c r="FA8" s="48"/>
      <c r="FB8" s="46"/>
      <c r="FC8" s="47"/>
      <c r="FD8" s="48"/>
      <c r="FE8" s="46"/>
      <c r="FF8" s="47"/>
      <c r="FG8" s="48"/>
      <c r="FH8" s="46"/>
      <c r="FI8" s="47"/>
      <c r="FJ8" s="48"/>
      <c r="FK8" s="46"/>
      <c r="FL8" s="47"/>
      <c r="FM8" s="48"/>
      <c r="FN8" s="46"/>
      <c r="FO8" s="47"/>
      <c r="FP8" s="48"/>
      <c r="FQ8" s="46"/>
      <c r="FR8" s="47"/>
      <c r="FS8" s="48"/>
      <c r="FT8" s="46"/>
      <c r="FU8" s="47"/>
      <c r="FV8" s="48"/>
      <c r="FW8" s="46"/>
      <c r="FX8" s="47"/>
      <c r="FY8" s="48"/>
      <c r="FZ8" s="46"/>
      <c r="GA8" s="47"/>
      <c r="GB8" s="48"/>
      <c r="GC8" s="46"/>
      <c r="GD8" s="47"/>
      <c r="GE8" s="48"/>
      <c r="GF8" s="46"/>
      <c r="GG8" s="47"/>
      <c r="GH8" s="48"/>
      <c r="GI8" s="46"/>
      <c r="GJ8" s="47"/>
      <c r="GK8" s="48"/>
      <c r="GL8" s="46"/>
      <c r="GM8" s="47"/>
      <c r="GN8" s="48"/>
      <c r="GO8" s="46"/>
      <c r="GP8" s="47"/>
      <c r="GQ8" s="48"/>
      <c r="GR8" s="46"/>
      <c r="GS8" s="47"/>
      <c r="GT8" s="48"/>
      <c r="GU8" s="46"/>
      <c r="GV8" s="47"/>
      <c r="GW8" s="48"/>
      <c r="GX8" s="46"/>
      <c r="GY8" s="47"/>
      <c r="GZ8" s="48"/>
      <c r="HA8" s="46"/>
      <c r="HB8" s="47"/>
      <c r="HC8" s="48"/>
      <c r="HD8" s="46"/>
      <c r="HE8" s="47"/>
      <c r="HF8" s="48"/>
      <c r="HG8" s="46"/>
      <c r="HH8" s="47"/>
      <c r="HI8" s="48"/>
      <c r="HJ8" s="46"/>
      <c r="HK8" s="47"/>
      <c r="HL8" s="48"/>
      <c r="HM8" s="46"/>
      <c r="HN8" s="47"/>
      <c r="HO8" s="48"/>
      <c r="HP8" s="46"/>
      <c r="HQ8" s="47"/>
      <c r="HR8" s="48"/>
      <c r="HS8" s="46"/>
      <c r="HT8" s="47"/>
      <c r="HU8" s="48"/>
      <c r="HV8" s="46"/>
      <c r="HW8" s="47"/>
      <c r="HX8" s="48"/>
      <c r="HY8" s="46"/>
      <c r="HZ8" s="47"/>
      <c r="IA8" s="48"/>
      <c r="IB8" s="46"/>
      <c r="IC8" s="47"/>
      <c r="ID8" s="48"/>
      <c r="IE8" s="46"/>
      <c r="IF8" s="47"/>
      <c r="IG8" s="48"/>
      <c r="IH8" s="46"/>
      <c r="II8" s="47"/>
      <c r="IJ8" s="48"/>
      <c r="IK8" s="46"/>
      <c r="IL8" s="47"/>
      <c r="IM8" s="48"/>
      <c r="IN8" s="46"/>
      <c r="IO8" s="47"/>
      <c r="IP8" s="48"/>
      <c r="IQ8" s="46"/>
      <c r="IR8" s="47"/>
      <c r="IS8" s="48"/>
      <c r="IT8" s="46"/>
      <c r="IU8" s="47"/>
      <c r="IV8" s="48"/>
    </row>
    <row r="9" spans="1:256" s="29" customFormat="1" ht="15">
      <c r="A9" s="78"/>
      <c r="B9" s="76" t="s">
        <v>33</v>
      </c>
      <c r="C9" s="77" t="s">
        <v>126</v>
      </c>
      <c r="D9" s="21"/>
    </row>
    <row r="10" spans="1:256" s="29" customFormat="1" ht="15">
      <c r="A10" s="78"/>
      <c r="B10" s="76" t="s">
        <v>34</v>
      </c>
      <c r="C10" s="77" t="s">
        <v>127</v>
      </c>
      <c r="D10" s="21"/>
    </row>
    <row r="11" spans="1:256" s="29" customFormat="1" ht="15">
      <c r="A11" s="78"/>
      <c r="B11" s="76" t="s">
        <v>35</v>
      </c>
      <c r="C11" s="77" t="s">
        <v>128</v>
      </c>
      <c r="D11" s="20"/>
    </row>
    <row r="12" spans="1:256" s="29" customFormat="1" ht="15">
      <c r="A12" s="78"/>
      <c r="B12" s="76" t="s">
        <v>36</v>
      </c>
      <c r="C12" s="77" t="s">
        <v>1009</v>
      </c>
      <c r="D12" s="20"/>
    </row>
    <row r="13" spans="1:256" s="29" customFormat="1" ht="15">
      <c r="A13" s="78"/>
      <c r="B13" s="76" t="s">
        <v>27</v>
      </c>
      <c r="C13" s="77" t="s">
        <v>1011</v>
      </c>
      <c r="D13" s="20"/>
    </row>
    <row r="14" spans="1:256" s="29" customFormat="1" ht="15">
      <c r="A14" s="78"/>
      <c r="B14" s="76" t="s">
        <v>178</v>
      </c>
      <c r="C14" s="77" t="s">
        <v>1368</v>
      </c>
      <c r="D14" s="20"/>
    </row>
    <row r="15" spans="1:256" s="29" customFormat="1" ht="25.5">
      <c r="A15" s="78"/>
      <c r="B15" s="76" t="s">
        <v>179</v>
      </c>
      <c r="C15" s="77" t="s">
        <v>1369</v>
      </c>
      <c r="D15" s="20"/>
    </row>
    <row r="16" spans="1:256" s="29" customFormat="1" ht="15">
      <c r="A16" s="78"/>
      <c r="B16" s="79" t="s">
        <v>1010</v>
      </c>
      <c r="C16" s="77" t="s">
        <v>123</v>
      </c>
      <c r="D16" s="20"/>
    </row>
    <row r="17" spans="1:256" s="29" customFormat="1" ht="15">
      <c r="A17" s="78"/>
      <c r="B17" s="76" t="s">
        <v>29</v>
      </c>
      <c r="C17" s="77" t="s">
        <v>1370</v>
      </c>
      <c r="D17" s="21"/>
    </row>
    <row r="18" spans="1:256" s="29" customFormat="1" ht="25.5">
      <c r="A18" s="78"/>
      <c r="B18" s="76" t="s">
        <v>30</v>
      </c>
      <c r="C18" s="77" t="s">
        <v>124</v>
      </c>
      <c r="D18" s="18"/>
    </row>
    <row r="19" spans="1:256" s="29" customFormat="1" ht="15">
      <c r="A19" s="75" t="s">
        <v>125</v>
      </c>
      <c r="B19" s="76" t="s">
        <v>0</v>
      </c>
      <c r="C19" s="77" t="s">
        <v>2461</v>
      </c>
      <c r="D19" s="22"/>
    </row>
    <row r="20" spans="1:256" s="29" customFormat="1" ht="25.5">
      <c r="A20" s="78"/>
      <c r="B20" s="76" t="s">
        <v>1365</v>
      </c>
      <c r="C20" s="77" t="s">
        <v>1371</v>
      </c>
      <c r="D20" s="21"/>
    </row>
    <row r="21" spans="1:256" s="29" customFormat="1" ht="15">
      <c r="A21" s="78"/>
      <c r="B21" s="76" t="s">
        <v>1366</v>
      </c>
      <c r="C21" s="77" t="s">
        <v>1372</v>
      </c>
      <c r="D21" s="20"/>
    </row>
    <row r="22" spans="1:256" s="29" customFormat="1" ht="15">
      <c r="A22" s="78"/>
      <c r="B22" s="76" t="s">
        <v>31</v>
      </c>
      <c r="C22" s="77" t="s">
        <v>1012</v>
      </c>
      <c r="D22" s="16"/>
    </row>
    <row r="23" spans="1:256" s="29" customFormat="1" ht="15">
      <c r="A23" s="78"/>
      <c r="B23" s="76" t="s">
        <v>131</v>
      </c>
      <c r="C23" s="77" t="s">
        <v>161</v>
      </c>
      <c r="D23" s="16"/>
    </row>
    <row r="24" spans="1:256" s="29" customFormat="1" ht="48" customHeight="1">
      <c r="A24" s="78"/>
      <c r="B24" s="76" t="s">
        <v>32</v>
      </c>
      <c r="C24" s="77" t="s">
        <v>1013</v>
      </c>
      <c r="D24" s="16"/>
    </row>
    <row r="25" spans="1:256" s="29" customFormat="1" ht="15">
      <c r="A25" s="78"/>
      <c r="B25" s="76" t="s">
        <v>37</v>
      </c>
      <c r="C25" s="77" t="s">
        <v>1014</v>
      </c>
      <c r="D25" s="17"/>
    </row>
    <row r="26" spans="1:256" s="29" customFormat="1" ht="146.25" customHeight="1">
      <c r="A26" s="78" t="s">
        <v>1456</v>
      </c>
      <c r="B26" s="76" t="s">
        <v>129</v>
      </c>
      <c r="C26" s="77" t="s">
        <v>1457</v>
      </c>
      <c r="D26" s="45"/>
      <c r="E26" s="46"/>
      <c r="F26" s="47"/>
      <c r="G26" s="48"/>
      <c r="H26" s="46"/>
      <c r="I26" s="47"/>
      <c r="J26" s="48"/>
      <c r="K26" s="46"/>
      <c r="L26" s="47"/>
      <c r="M26" s="48"/>
      <c r="N26" s="46"/>
      <c r="O26" s="47"/>
      <c r="P26" s="48"/>
      <c r="Q26" s="46"/>
      <c r="R26" s="47"/>
      <c r="S26" s="48"/>
      <c r="T26" s="46"/>
      <c r="U26" s="47"/>
      <c r="V26" s="48"/>
      <c r="W26" s="46"/>
      <c r="X26" s="47"/>
      <c r="Y26" s="48"/>
      <c r="Z26" s="46"/>
      <c r="AA26" s="47"/>
      <c r="AB26" s="48"/>
      <c r="AC26" s="46"/>
      <c r="AD26" s="47"/>
      <c r="AE26" s="48"/>
      <c r="AF26" s="46"/>
      <c r="AG26" s="47"/>
      <c r="AH26" s="48"/>
      <c r="AI26" s="46"/>
      <c r="AJ26" s="47"/>
      <c r="AK26" s="48"/>
      <c r="AL26" s="46"/>
      <c r="AM26" s="47"/>
      <c r="AN26" s="48"/>
      <c r="AO26" s="46"/>
      <c r="AP26" s="47"/>
      <c r="AQ26" s="48"/>
      <c r="AR26" s="46"/>
      <c r="AS26" s="47"/>
      <c r="AT26" s="48"/>
      <c r="AU26" s="46"/>
      <c r="AV26" s="47"/>
      <c r="AW26" s="48"/>
      <c r="AX26" s="46"/>
      <c r="AY26" s="47"/>
      <c r="AZ26" s="48"/>
      <c r="BA26" s="46"/>
      <c r="BB26" s="47"/>
      <c r="BC26" s="48"/>
      <c r="BD26" s="46"/>
      <c r="BE26" s="47"/>
      <c r="BF26" s="48"/>
      <c r="BG26" s="46"/>
      <c r="BH26" s="47"/>
      <c r="BI26" s="48"/>
      <c r="BJ26" s="46"/>
      <c r="BK26" s="47"/>
      <c r="BL26" s="48"/>
      <c r="BM26" s="46"/>
      <c r="BN26" s="47"/>
      <c r="BO26" s="48"/>
      <c r="BP26" s="46"/>
      <c r="BQ26" s="47"/>
      <c r="BR26" s="48"/>
      <c r="BS26" s="46"/>
      <c r="BT26" s="47"/>
      <c r="BU26" s="48"/>
      <c r="BV26" s="46"/>
      <c r="BW26" s="47"/>
      <c r="BX26" s="48"/>
      <c r="BY26" s="46"/>
      <c r="BZ26" s="47"/>
      <c r="CA26" s="48"/>
      <c r="CB26" s="46"/>
      <c r="CC26" s="47"/>
      <c r="CD26" s="48"/>
      <c r="CE26" s="46"/>
      <c r="CF26" s="47"/>
      <c r="CG26" s="48"/>
      <c r="CH26" s="46"/>
      <c r="CI26" s="47"/>
      <c r="CJ26" s="48"/>
      <c r="CK26" s="46"/>
      <c r="CL26" s="47"/>
      <c r="CM26" s="48"/>
      <c r="CN26" s="46"/>
      <c r="CO26" s="47"/>
      <c r="CP26" s="48"/>
      <c r="CQ26" s="46"/>
      <c r="CR26" s="47"/>
      <c r="CS26" s="48"/>
      <c r="CT26" s="46"/>
      <c r="CU26" s="47"/>
      <c r="CV26" s="48"/>
      <c r="CW26" s="46"/>
      <c r="CX26" s="47"/>
      <c r="CY26" s="48"/>
      <c r="CZ26" s="46"/>
      <c r="DA26" s="47"/>
      <c r="DB26" s="48"/>
      <c r="DC26" s="46"/>
      <c r="DD26" s="47"/>
      <c r="DE26" s="48"/>
      <c r="DF26" s="46"/>
      <c r="DG26" s="47"/>
      <c r="DH26" s="48"/>
      <c r="DI26" s="46"/>
      <c r="DJ26" s="47"/>
      <c r="DK26" s="48"/>
      <c r="DL26" s="46"/>
      <c r="DM26" s="47"/>
      <c r="DN26" s="48"/>
      <c r="DO26" s="46"/>
      <c r="DP26" s="47"/>
      <c r="DQ26" s="48"/>
      <c r="DR26" s="46"/>
      <c r="DS26" s="47"/>
      <c r="DT26" s="48"/>
      <c r="DU26" s="46"/>
      <c r="DV26" s="47"/>
      <c r="DW26" s="48"/>
      <c r="DX26" s="46"/>
      <c r="DY26" s="47"/>
      <c r="DZ26" s="48"/>
      <c r="EA26" s="46"/>
      <c r="EB26" s="47"/>
      <c r="EC26" s="48"/>
      <c r="ED26" s="46"/>
      <c r="EE26" s="47"/>
      <c r="EF26" s="48"/>
      <c r="EG26" s="46"/>
      <c r="EH26" s="47"/>
      <c r="EI26" s="48"/>
      <c r="EJ26" s="46"/>
      <c r="EK26" s="47"/>
      <c r="EL26" s="48"/>
      <c r="EM26" s="46"/>
      <c r="EN26" s="47"/>
      <c r="EO26" s="48"/>
      <c r="EP26" s="46"/>
      <c r="EQ26" s="47"/>
      <c r="ER26" s="48"/>
      <c r="ES26" s="46"/>
      <c r="ET26" s="47"/>
      <c r="EU26" s="48"/>
      <c r="EV26" s="46"/>
      <c r="EW26" s="47"/>
      <c r="EX26" s="48"/>
      <c r="EY26" s="46"/>
      <c r="EZ26" s="47"/>
      <c r="FA26" s="48"/>
      <c r="FB26" s="46"/>
      <c r="FC26" s="47"/>
      <c r="FD26" s="48"/>
      <c r="FE26" s="46"/>
      <c r="FF26" s="47"/>
      <c r="FG26" s="48"/>
      <c r="FH26" s="46"/>
      <c r="FI26" s="47"/>
      <c r="FJ26" s="48"/>
      <c r="FK26" s="46"/>
      <c r="FL26" s="47"/>
      <c r="FM26" s="48"/>
      <c r="FN26" s="46"/>
      <c r="FO26" s="47"/>
      <c r="FP26" s="48"/>
      <c r="FQ26" s="46"/>
      <c r="FR26" s="47"/>
      <c r="FS26" s="48"/>
      <c r="FT26" s="46"/>
      <c r="FU26" s="47"/>
      <c r="FV26" s="48"/>
      <c r="FW26" s="46"/>
      <c r="FX26" s="47"/>
      <c r="FY26" s="48"/>
      <c r="FZ26" s="46"/>
      <c r="GA26" s="47"/>
      <c r="GB26" s="48"/>
      <c r="GC26" s="46"/>
      <c r="GD26" s="47"/>
      <c r="GE26" s="48"/>
      <c r="GF26" s="46"/>
      <c r="GG26" s="47"/>
      <c r="GH26" s="48"/>
      <c r="GI26" s="46"/>
      <c r="GJ26" s="47"/>
      <c r="GK26" s="48"/>
      <c r="GL26" s="46"/>
      <c r="GM26" s="47"/>
      <c r="GN26" s="48"/>
      <c r="GO26" s="46"/>
      <c r="GP26" s="47"/>
      <c r="GQ26" s="48"/>
      <c r="GR26" s="46"/>
      <c r="GS26" s="47"/>
      <c r="GT26" s="48"/>
      <c r="GU26" s="46"/>
      <c r="GV26" s="47"/>
      <c r="GW26" s="48"/>
      <c r="GX26" s="46"/>
      <c r="GY26" s="47"/>
      <c r="GZ26" s="48"/>
      <c r="HA26" s="46"/>
      <c r="HB26" s="47"/>
      <c r="HC26" s="48"/>
      <c r="HD26" s="46"/>
      <c r="HE26" s="47"/>
      <c r="HF26" s="48"/>
      <c r="HG26" s="46"/>
      <c r="HH26" s="47"/>
      <c r="HI26" s="48"/>
      <c r="HJ26" s="46"/>
      <c r="HK26" s="47"/>
      <c r="HL26" s="48"/>
      <c r="HM26" s="46"/>
      <c r="HN26" s="47"/>
      <c r="HO26" s="48"/>
      <c r="HP26" s="46"/>
      <c r="HQ26" s="47"/>
      <c r="HR26" s="48"/>
      <c r="HS26" s="46"/>
      <c r="HT26" s="47"/>
      <c r="HU26" s="48"/>
      <c r="HV26" s="46"/>
      <c r="HW26" s="47"/>
      <c r="HX26" s="48"/>
      <c r="HY26" s="46"/>
      <c r="HZ26" s="47"/>
      <c r="IA26" s="48"/>
      <c r="IB26" s="46"/>
      <c r="IC26" s="47"/>
      <c r="ID26" s="48"/>
      <c r="IE26" s="46"/>
      <c r="IF26" s="47"/>
      <c r="IG26" s="48"/>
      <c r="IH26" s="46"/>
      <c r="II26" s="47"/>
      <c r="IJ26" s="48"/>
      <c r="IK26" s="46"/>
      <c r="IL26" s="47"/>
      <c r="IM26" s="48"/>
      <c r="IN26" s="46"/>
      <c r="IO26" s="47"/>
      <c r="IP26" s="48"/>
      <c r="IQ26" s="46"/>
      <c r="IR26" s="47"/>
      <c r="IS26" s="48"/>
      <c r="IT26" s="46"/>
      <c r="IU26" s="47"/>
      <c r="IV26" s="48"/>
    </row>
    <row r="27" spans="1:256" s="29" customFormat="1">
      <c r="A27" s="14"/>
      <c r="B27" s="14"/>
      <c r="C27" s="15"/>
      <c r="D27" s="44"/>
    </row>
    <row r="28" spans="1:256" s="29" customFormat="1" ht="15">
      <c r="A28" s="80" t="s">
        <v>1458</v>
      </c>
      <c r="B28" s="81"/>
      <c r="C28" s="82"/>
      <c r="D28" s="44"/>
    </row>
    <row r="29" spans="1:256" s="29" customFormat="1">
      <c r="A29" s="14"/>
      <c r="B29" s="14"/>
      <c r="C29" s="15"/>
      <c r="D29" s="44"/>
    </row>
    <row r="30" spans="1:256">
      <c r="A30" s="44"/>
      <c r="B30" s="29"/>
      <c r="C30" s="29"/>
    </row>
  </sheetData>
  <mergeCells count="3">
    <mergeCell ref="A5:C5"/>
    <mergeCell ref="A6:C6"/>
    <mergeCell ref="A4: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FFFF00"/>
    <pageSetUpPr fitToPage="1"/>
  </sheetPr>
  <dimension ref="A1:AP249"/>
  <sheetViews>
    <sheetView zoomScale="70" zoomScaleNormal="70" workbookViewId="0">
      <pane xSplit="2" ySplit="4" topLeftCell="D53" activePane="bottomRight" state="frozen"/>
      <selection pane="topRight" activeCell="C1" sqref="C1"/>
      <selection pane="bottomLeft" activeCell="A5" sqref="A5"/>
      <selection pane="bottomRight" activeCell="X1" sqref="X1:X1048576"/>
    </sheetView>
  </sheetViews>
  <sheetFormatPr defaultColWidth="5.7109375" defaultRowHeight="15"/>
  <cols>
    <col min="1" max="1" width="17" style="131" customWidth="1"/>
    <col min="2" max="2" width="40.7109375" style="1" customWidth="1"/>
    <col min="3" max="3" width="47" style="1" customWidth="1"/>
    <col min="4" max="4" width="45.7109375" style="1" customWidth="1"/>
    <col min="5" max="5" width="8.140625" style="1" customWidth="1"/>
    <col min="6" max="6" width="11.5703125" style="1" customWidth="1"/>
    <col min="7" max="7" width="6.7109375" style="132" customWidth="1"/>
    <col min="8" max="8" width="7.7109375" style="132" customWidth="1"/>
    <col min="9" max="9" width="8.28515625" style="132" customWidth="1"/>
    <col min="10" max="10" width="28.140625" style="133" customWidth="1"/>
    <col min="11" max="11" width="3.28515625" style="132" customWidth="1"/>
    <col min="12" max="12" width="16" style="131" customWidth="1"/>
    <col min="13" max="13" width="8.140625" style="132" customWidth="1"/>
    <col min="14" max="14" width="10.28515625" style="132" customWidth="1"/>
    <col min="15" max="15" width="3.85546875" style="132" customWidth="1"/>
    <col min="16" max="16" width="9.28515625" style="131" customWidth="1"/>
    <col min="17" max="17" width="8.5703125" style="134" customWidth="1"/>
    <col min="18" max="18" width="27.28515625" style="1" customWidth="1"/>
    <col min="19" max="19" width="3.42578125" style="1" customWidth="1"/>
    <col min="20" max="20" width="3.7109375" style="1" customWidth="1"/>
    <col min="21" max="22" width="3.28515625" style="1" customWidth="1"/>
    <col min="23" max="23" width="2.5703125" style="1" customWidth="1"/>
    <col min="24" max="24" width="23.42578125" style="1" customWidth="1"/>
    <col min="25" max="25" width="9.85546875" style="106" hidden="1" customWidth="1"/>
    <col min="26" max="26" width="13.5703125" style="108" hidden="1" customWidth="1"/>
    <col min="27" max="27" width="10.28515625" style="108" hidden="1" customWidth="1"/>
    <col min="28" max="28" width="15.140625" style="143" customWidth="1"/>
    <col min="29" max="29" width="13.7109375" style="264" customWidth="1"/>
    <col min="30" max="30" width="13.140625" style="244" customWidth="1"/>
    <col min="31" max="31" width="12.5703125" style="244" customWidth="1"/>
    <col min="32" max="32" width="13" style="264" customWidth="1"/>
    <col min="33" max="33" width="11.85546875" style="264" customWidth="1"/>
    <col min="34" max="34" width="13.5703125" style="264" customWidth="1"/>
    <col min="35" max="35" width="12.42578125" style="264" customWidth="1"/>
    <col min="36" max="37" width="13.42578125" style="264" customWidth="1"/>
    <col min="38" max="38" width="13.7109375" style="264" customWidth="1"/>
    <col min="39" max="16384" width="5.7109375" style="1"/>
  </cols>
  <sheetData>
    <row r="1" spans="1:38" s="6" customFormat="1" ht="46.5" customHeight="1">
      <c r="A1" s="204"/>
      <c r="B1" s="205"/>
      <c r="C1" s="206" t="s">
        <v>1008</v>
      </c>
      <c r="D1" s="205"/>
      <c r="E1" s="207"/>
      <c r="F1" s="208"/>
      <c r="G1" s="209"/>
      <c r="H1" s="209"/>
      <c r="I1" s="209"/>
      <c r="J1" s="208"/>
      <c r="K1" s="209"/>
      <c r="L1" s="208"/>
      <c r="M1" s="209"/>
      <c r="N1" s="209"/>
      <c r="O1" s="209"/>
      <c r="P1" s="210"/>
      <c r="Q1" s="211"/>
      <c r="R1" s="208"/>
      <c r="S1" s="208"/>
      <c r="T1" s="208"/>
      <c r="U1" s="208" t="s">
        <v>138</v>
      </c>
      <c r="V1" s="208"/>
      <c r="W1" s="208"/>
      <c r="X1" s="208"/>
      <c r="Y1" s="212"/>
      <c r="Z1" s="213"/>
      <c r="AA1" s="213"/>
      <c r="AB1" s="214"/>
      <c r="AC1" s="334" t="s">
        <v>2470</v>
      </c>
      <c r="AD1" s="334"/>
      <c r="AE1" s="334"/>
      <c r="AF1" s="334"/>
      <c r="AG1" s="334"/>
      <c r="AH1" s="334"/>
      <c r="AI1" s="334"/>
      <c r="AJ1" s="334"/>
      <c r="AK1" s="334"/>
      <c r="AL1" s="334"/>
    </row>
    <row r="2" spans="1:38" s="6" customFormat="1" ht="45.75" customHeight="1">
      <c r="A2" s="204"/>
      <c r="B2" s="215"/>
      <c r="C2" s="206" t="s">
        <v>23</v>
      </c>
      <c r="D2" s="215"/>
      <c r="E2" s="207"/>
      <c r="F2" s="208"/>
      <c r="G2" s="209"/>
      <c r="H2" s="209"/>
      <c r="I2" s="209"/>
      <c r="J2" s="208"/>
      <c r="K2" s="209"/>
      <c r="L2" s="208"/>
      <c r="M2" s="209"/>
      <c r="N2" s="209"/>
      <c r="O2" s="209"/>
      <c r="P2" s="210"/>
      <c r="Q2" s="211"/>
      <c r="R2" s="208"/>
      <c r="S2" s="208"/>
      <c r="T2" s="208"/>
      <c r="U2" s="208"/>
      <c r="V2" s="208"/>
      <c r="W2" s="208"/>
      <c r="X2" s="208"/>
      <c r="Y2" s="212"/>
      <c r="Z2" s="213"/>
      <c r="AA2" s="213"/>
      <c r="AB2" s="214"/>
      <c r="AC2" s="261"/>
      <c r="AD2" s="261"/>
      <c r="AE2" s="261"/>
      <c r="AF2" s="261"/>
      <c r="AG2" s="261"/>
      <c r="AH2" s="261"/>
      <c r="AI2" s="261"/>
      <c r="AJ2" s="261"/>
      <c r="AK2" s="261"/>
      <c r="AL2" s="261"/>
    </row>
    <row r="3" spans="1:38" s="28" customFormat="1" ht="15.75" thickBot="1">
      <c r="A3" s="216"/>
      <c r="B3" s="217"/>
      <c r="C3" s="218"/>
      <c r="D3" s="218"/>
      <c r="E3" s="219"/>
      <c r="F3" s="219"/>
      <c r="G3" s="219"/>
      <c r="H3" s="219"/>
      <c r="I3" s="219"/>
      <c r="J3" s="219"/>
      <c r="K3" s="219"/>
      <c r="L3" s="219"/>
      <c r="M3" s="219"/>
      <c r="N3" s="219"/>
      <c r="O3" s="219"/>
      <c r="P3" s="220"/>
      <c r="Q3" s="221"/>
      <c r="R3" s="219"/>
      <c r="S3" s="219"/>
      <c r="T3" s="219"/>
      <c r="U3" s="219"/>
      <c r="V3" s="219"/>
      <c r="W3" s="219"/>
      <c r="X3" s="219"/>
      <c r="Y3" s="222"/>
      <c r="Z3" s="223"/>
      <c r="AA3" s="223"/>
      <c r="AB3" s="223"/>
      <c r="AC3" s="262"/>
      <c r="AD3" s="262"/>
      <c r="AE3" s="262"/>
      <c r="AF3" s="262"/>
      <c r="AG3" s="261"/>
      <c r="AH3" s="261"/>
      <c r="AI3" s="261"/>
      <c r="AJ3" s="261"/>
      <c r="AK3" s="261"/>
      <c r="AL3" s="262"/>
    </row>
    <row r="4" spans="1:38" s="51" customFormat="1" ht="76.5">
      <c r="A4" s="224" t="s">
        <v>7</v>
      </c>
      <c r="B4" s="225" t="s">
        <v>1434</v>
      </c>
      <c r="C4" s="225" t="s">
        <v>34</v>
      </c>
      <c r="D4" s="225" t="s">
        <v>35</v>
      </c>
      <c r="E4" s="225" t="s">
        <v>36</v>
      </c>
      <c r="F4" s="225" t="s">
        <v>27</v>
      </c>
      <c r="G4" s="225" t="s">
        <v>178</v>
      </c>
      <c r="H4" s="225" t="s">
        <v>179</v>
      </c>
      <c r="I4" s="225" t="s">
        <v>28</v>
      </c>
      <c r="J4" s="225" t="s">
        <v>29</v>
      </c>
      <c r="K4" s="225" t="s">
        <v>30</v>
      </c>
      <c r="L4" s="225" t="s">
        <v>0</v>
      </c>
      <c r="M4" s="225" t="s">
        <v>1365</v>
      </c>
      <c r="N4" s="225" t="s">
        <v>1366</v>
      </c>
      <c r="O4" s="225" t="s">
        <v>1367</v>
      </c>
      <c r="P4" s="226" t="s">
        <v>31</v>
      </c>
      <c r="Q4" s="227" t="s">
        <v>131</v>
      </c>
      <c r="R4" s="225" t="s">
        <v>32</v>
      </c>
      <c r="S4" s="233" t="s">
        <v>1610</v>
      </c>
      <c r="T4" s="233" t="s">
        <v>1610</v>
      </c>
      <c r="U4" s="233" t="s">
        <v>1610</v>
      </c>
      <c r="V4" s="233" t="s">
        <v>1610</v>
      </c>
      <c r="W4" s="233" t="s">
        <v>1611</v>
      </c>
      <c r="X4" s="233" t="s">
        <v>37</v>
      </c>
      <c r="Y4" s="228" t="s">
        <v>1460</v>
      </c>
      <c r="Z4" s="228" t="s">
        <v>1461</v>
      </c>
      <c r="AA4" s="228" t="s">
        <v>38</v>
      </c>
      <c r="AB4" s="229" t="s">
        <v>1490</v>
      </c>
      <c r="AC4" s="225" t="s">
        <v>2221</v>
      </c>
      <c r="AD4" s="225" t="s">
        <v>1593</v>
      </c>
      <c r="AE4" s="225" t="s">
        <v>2249</v>
      </c>
      <c r="AF4" s="225" t="s">
        <v>2222</v>
      </c>
      <c r="AG4" s="225" t="s">
        <v>2041</v>
      </c>
      <c r="AH4" s="225" t="s">
        <v>2344</v>
      </c>
      <c r="AI4" s="225" t="s">
        <v>2190</v>
      </c>
      <c r="AJ4" s="225" t="s">
        <v>2223</v>
      </c>
      <c r="AK4" s="225" t="s">
        <v>1801</v>
      </c>
      <c r="AL4" s="225" t="s">
        <v>1615</v>
      </c>
    </row>
    <row r="5" spans="1:38" s="89" customFormat="1" ht="51">
      <c r="A5" s="234">
        <v>1001</v>
      </c>
      <c r="B5" s="88" t="s">
        <v>1407</v>
      </c>
      <c r="C5" s="88" t="s">
        <v>1375</v>
      </c>
      <c r="D5" s="88" t="s">
        <v>1374</v>
      </c>
      <c r="E5" s="88"/>
      <c r="F5" s="88" t="s">
        <v>1405</v>
      </c>
      <c r="G5" s="110">
        <v>14</v>
      </c>
      <c r="H5" s="110">
        <v>14</v>
      </c>
      <c r="I5" s="110"/>
      <c r="J5" s="88" t="s">
        <v>1054</v>
      </c>
      <c r="K5" s="110" t="s">
        <v>41</v>
      </c>
      <c r="L5" s="88"/>
      <c r="M5" s="110"/>
      <c r="N5" s="110" t="s">
        <v>4</v>
      </c>
      <c r="O5" s="110"/>
      <c r="P5" s="270"/>
      <c r="Q5" s="111" t="s">
        <v>133</v>
      </c>
      <c r="R5" s="88" t="s">
        <v>146</v>
      </c>
      <c r="S5" s="88"/>
      <c r="T5" s="88"/>
      <c r="U5" s="88"/>
      <c r="V5" s="88"/>
      <c r="W5" s="88" t="s">
        <v>41</v>
      </c>
      <c r="X5" s="88" t="s">
        <v>46</v>
      </c>
      <c r="Y5" s="96"/>
      <c r="Z5" s="135" t="str">
        <f t="shared" ref="Z5:Z25" si="0">IF(IFERROR(SEARCH("additionalTradeItemClassification",X5),1)=1,"GDSN","FREE")</f>
        <v>GDSN</v>
      </c>
      <c r="AA5" s="136">
        <f t="shared" ref="AA5:AA23" si="1">+IF(LEN(A5)=5,A5&amp;"-0",A5)</f>
        <v>1001</v>
      </c>
      <c r="AB5" s="95"/>
      <c r="AC5" s="120">
        <f>VLOOKUP(A5,BE!A:J,9,FALSE)</f>
        <v>0</v>
      </c>
      <c r="AD5" s="120" t="str">
        <f>VLOOKUP(A5,DE!A:I,9,FALSE)</f>
        <v>Mandatory</v>
      </c>
      <c r="AE5" s="120" t="str">
        <f>VLOOKUP(A5,DK!A:I,9,FALSE)</f>
        <v>Mandatory</v>
      </c>
      <c r="AF5" s="120" t="str">
        <f>VLOOKUP(A5,ES!A:I,9,FALSE)</f>
        <v>Mandatory</v>
      </c>
      <c r="AG5" s="120" t="str">
        <f>VLOOKUP(A5,FI!A:I,9,FALSE)</f>
        <v>Mandatory</v>
      </c>
      <c r="AH5" s="120" t="str">
        <f>VLOOKUP(A5,FR!A:I,9,FALSE)</f>
        <v>Mandatory</v>
      </c>
      <c r="AI5" s="120" t="str">
        <f>VLOOKUP(A5,IE!A:I,9,FALSE)</f>
        <v>Mandatory</v>
      </c>
      <c r="AJ5" s="120" t="str">
        <f>VLOOKUP(A5,NL!A:I,9,FALSE)</f>
        <v>Mandatory</v>
      </c>
      <c r="AK5" s="120" t="str">
        <f>VLOOKUP(A5,'US FDA'!A:I,9,FALSE)</f>
        <v>YES</v>
      </c>
      <c r="AL5" s="120" t="str">
        <f>VLOOKUP(A5,'UK NHS'!A:I,9,FALSE)</f>
        <v>Mandatory</v>
      </c>
    </row>
    <row r="6" spans="1:38" s="89" customFormat="1" ht="76.5">
      <c r="A6" s="234">
        <v>1003</v>
      </c>
      <c r="B6" s="88" t="s">
        <v>1016</v>
      </c>
      <c r="C6" s="88" t="s">
        <v>93</v>
      </c>
      <c r="D6" s="88" t="s">
        <v>1390</v>
      </c>
      <c r="E6" s="88"/>
      <c r="F6" s="88" t="s">
        <v>90</v>
      </c>
      <c r="G6" s="110">
        <v>0</v>
      </c>
      <c r="H6" s="112">
        <v>80</v>
      </c>
      <c r="I6" s="110"/>
      <c r="J6" s="90" t="s">
        <v>1927</v>
      </c>
      <c r="K6" s="110" t="s">
        <v>41</v>
      </c>
      <c r="L6" s="88"/>
      <c r="M6" s="110">
        <v>9</v>
      </c>
      <c r="N6" s="110" t="s">
        <v>1006</v>
      </c>
      <c r="O6" s="110"/>
      <c r="P6" s="88"/>
      <c r="Q6" s="111" t="s">
        <v>133</v>
      </c>
      <c r="R6" s="88" t="s">
        <v>92</v>
      </c>
      <c r="S6" s="88"/>
      <c r="T6" s="88"/>
      <c r="U6" s="88"/>
      <c r="V6" s="88"/>
      <c r="W6" s="88" t="s">
        <v>41</v>
      </c>
      <c r="X6" s="88" t="s">
        <v>94</v>
      </c>
      <c r="Y6" s="96" t="s">
        <v>1006</v>
      </c>
      <c r="Z6" s="135" t="str">
        <f t="shared" si="0"/>
        <v>GDSN</v>
      </c>
      <c r="AA6" s="136">
        <f t="shared" si="1"/>
        <v>1003</v>
      </c>
      <c r="AB6" s="95"/>
      <c r="AC6" s="120" t="str">
        <f>VLOOKUP(A6,BE!A:J,9,FALSE)</f>
        <v>The CNK code is a 7 digit numeric code attributed by the APB. ; Use BE_FAMHP
Notification number is mandatory for inplants suppliers to deliver in Belgium. The code is mentioned on the invoice to the patients: use FAMHPNN</v>
      </c>
      <c r="AD6" s="120" t="str">
        <f>VLOOKUP(A6,DE!A:I,9,FALSE)</f>
        <v>Optional</v>
      </c>
      <c r="AE6" s="120" t="str">
        <f>VLOOKUP(A6,DK!A:I,9,FALSE)</f>
        <v>Mandatory</v>
      </c>
      <c r="AF6" s="265" t="str">
        <f>VLOOKUP(A6,ES!A:I,9,FALSE)</f>
        <v>Mandatory</v>
      </c>
      <c r="AG6" s="120" t="str">
        <f>VLOOKUP(A6,FI!A:I,9,FALSE)</f>
        <v>Mandatory</v>
      </c>
      <c r="AH6" s="120" t="str">
        <f>VLOOKUP(A6,FR!A:I,9,FALSE)</f>
        <v>Mandatory</v>
      </c>
      <c r="AI6" s="120" t="str">
        <f>VLOOKUP(A6,IE!A:I,9,FALSE)</f>
        <v>Optional</v>
      </c>
      <c r="AJ6" s="120" t="str">
        <f>VLOOKUP(A6,NL!A:I,9,FALSE)</f>
        <v>Mandatory</v>
      </c>
      <c r="AK6" s="120" t="str">
        <f>VLOOKUP(A6,'US FDA'!A:I,9,FALSE)</f>
        <v>YES</v>
      </c>
      <c r="AL6" s="120" t="str">
        <f>VLOOKUP(A6,'UK NHS'!A:I,9,FALSE)</f>
        <v>N/A</v>
      </c>
    </row>
    <row r="7" spans="1:38" s="89" customFormat="1" ht="102">
      <c r="A7" s="109" t="s">
        <v>1363</v>
      </c>
      <c r="B7" s="88" t="s">
        <v>98</v>
      </c>
      <c r="C7" s="88" t="s">
        <v>1376</v>
      </c>
      <c r="D7" s="88" t="s">
        <v>99</v>
      </c>
      <c r="E7" s="88"/>
      <c r="F7" s="88" t="s">
        <v>48</v>
      </c>
      <c r="G7" s="110"/>
      <c r="H7" s="110"/>
      <c r="I7" s="110"/>
      <c r="J7" s="88" t="s">
        <v>1933</v>
      </c>
      <c r="K7" s="110" t="s">
        <v>41</v>
      </c>
      <c r="L7" s="88" t="s">
        <v>49</v>
      </c>
      <c r="M7" s="110"/>
      <c r="N7" s="110" t="s">
        <v>1006</v>
      </c>
      <c r="O7" s="110"/>
      <c r="P7" s="88" t="s">
        <v>1127</v>
      </c>
      <c r="Q7" s="111" t="s">
        <v>133</v>
      </c>
      <c r="R7" s="113" t="s">
        <v>97</v>
      </c>
      <c r="S7" s="114"/>
      <c r="T7" s="88"/>
      <c r="U7" s="88"/>
      <c r="V7" s="88"/>
      <c r="W7" s="88" t="s">
        <v>41</v>
      </c>
      <c r="X7" s="88" t="s">
        <v>160</v>
      </c>
      <c r="Y7" s="96"/>
      <c r="Z7" s="135" t="str">
        <f t="shared" si="0"/>
        <v>GDSN</v>
      </c>
      <c r="AA7" s="136" t="str">
        <f t="shared" si="1"/>
        <v>1.003-1</v>
      </c>
      <c r="AB7" s="99"/>
      <c r="AC7" s="120">
        <f>VLOOKUP(A7,BE!A:J,9,FALSE)</f>
        <v>0</v>
      </c>
      <c r="AD7" s="120" t="str">
        <f>VLOOKUP(A7,DE!A:I,9,FALSE)</f>
        <v>Optional</v>
      </c>
      <c r="AE7" s="120" t="str">
        <f>VLOOKUP(A7,DK!A:I,9,FALSE)</f>
        <v>Mandatory</v>
      </c>
      <c r="AF7" s="265" t="str">
        <f>VLOOKUP(A7,ES!A:I,9,FALSE)</f>
        <v>Mandatory</v>
      </c>
      <c r="AG7" s="120" t="str">
        <f>VLOOKUP(A7,FI!A:I,9,FALSE)</f>
        <v>Mandatory</v>
      </c>
      <c r="AH7" s="120" t="str">
        <f>VLOOKUP(A7,FR!A:I,9,FALSE)</f>
        <v>Mandatory</v>
      </c>
      <c r="AI7" s="120" t="str">
        <f>VLOOKUP(A7,IE!A:I,9,FALSE)</f>
        <v>Conditional 
Mandatory</v>
      </c>
      <c r="AJ7" s="120" t="str">
        <f>VLOOKUP(A7,NL!A:I,9,FALSE)</f>
        <v>Mandatory</v>
      </c>
      <c r="AK7" s="120" t="str">
        <f>VLOOKUP(A7,'US FDA'!A:I,9,FALSE)</f>
        <v>N/A</v>
      </c>
      <c r="AL7" s="120" t="str">
        <f>VLOOKUP(A7,'UK NHS'!A:I,9,FALSE)</f>
        <v>N/A</v>
      </c>
    </row>
    <row r="8" spans="1:38" s="89" customFormat="1" ht="76.5">
      <c r="A8" s="234">
        <v>1004</v>
      </c>
      <c r="B8" s="88" t="s">
        <v>1408</v>
      </c>
      <c r="C8" s="88" t="s">
        <v>1212</v>
      </c>
      <c r="D8" s="88" t="s">
        <v>51</v>
      </c>
      <c r="E8" s="88"/>
      <c r="F8" s="88" t="s">
        <v>48</v>
      </c>
      <c r="G8" s="110"/>
      <c r="H8" s="110"/>
      <c r="I8" s="110"/>
      <c r="J8" s="90">
        <v>840</v>
      </c>
      <c r="K8" s="110" t="s">
        <v>41</v>
      </c>
      <c r="L8" s="88" t="s">
        <v>49</v>
      </c>
      <c r="M8" s="110"/>
      <c r="N8" s="110" t="s">
        <v>4</v>
      </c>
      <c r="O8" s="110"/>
      <c r="P8" s="88"/>
      <c r="Q8" s="111" t="s">
        <v>133</v>
      </c>
      <c r="R8" s="88" t="s">
        <v>50</v>
      </c>
      <c r="S8" s="88"/>
      <c r="T8" s="88"/>
      <c r="U8" s="88"/>
      <c r="V8" s="88"/>
      <c r="W8" s="88" t="s">
        <v>41</v>
      </c>
      <c r="X8" s="88" t="s">
        <v>52</v>
      </c>
      <c r="Y8" s="96"/>
      <c r="Z8" s="135" t="str">
        <f t="shared" si="0"/>
        <v>GDSN</v>
      </c>
      <c r="AA8" s="136">
        <f t="shared" si="1"/>
        <v>1004</v>
      </c>
      <c r="AB8" s="95"/>
      <c r="AC8" s="120" t="str">
        <f>VLOOKUP(A8,BE!A:J,9,FALSE)</f>
        <v>For APB, always use Belgium ISO code 056</v>
      </c>
      <c r="AD8" s="120" t="str">
        <f>VLOOKUP(A8,DE!A:I,9,FALSE)</f>
        <v>Mandatory</v>
      </c>
      <c r="AE8" s="120" t="str">
        <f>VLOOKUP(A8,DK!A:I,9,FALSE)</f>
        <v>Mandatory</v>
      </c>
      <c r="AF8" s="265" t="str">
        <f>VLOOKUP(A8,ES!A:I,9,FALSE)</f>
        <v>Mandatory</v>
      </c>
      <c r="AG8" s="120" t="str">
        <f>VLOOKUP(A8,FI!A:I,9,FALSE)</f>
        <v>Mandatory</v>
      </c>
      <c r="AH8" s="120" t="str">
        <f>VLOOKUP(A8,FR!A:I,9,FALSE)</f>
        <v>Mandatory</v>
      </c>
      <c r="AI8" s="120" t="str">
        <f>VLOOKUP(A8,IE!A:I,9,FALSE)</f>
        <v>Mandatory</v>
      </c>
      <c r="AJ8" s="120" t="str">
        <f>VLOOKUP(A8,NL!A:I,9,FALSE)</f>
        <v>Mandatory</v>
      </c>
      <c r="AK8" s="120" t="str">
        <f>VLOOKUP(A8,'US FDA'!A:I,9,FALSE)</f>
        <v>N/A</v>
      </c>
      <c r="AL8" s="120" t="str">
        <f>VLOOKUP(A8,'UK NHS'!A:I,9,FALSE)</f>
        <v>Mandatory</v>
      </c>
    </row>
    <row r="9" spans="1:38" s="89" customFormat="1" ht="63.75">
      <c r="A9" s="236">
        <v>1005</v>
      </c>
      <c r="B9" s="88" t="s">
        <v>1409</v>
      </c>
      <c r="C9" s="88" t="s">
        <v>1377</v>
      </c>
      <c r="D9" s="88" t="s">
        <v>99</v>
      </c>
      <c r="E9" s="88"/>
      <c r="F9" s="88" t="s">
        <v>48</v>
      </c>
      <c r="G9" s="110"/>
      <c r="H9" s="110"/>
      <c r="I9" s="110"/>
      <c r="J9" s="88" t="s">
        <v>109</v>
      </c>
      <c r="K9" s="110" t="s">
        <v>41</v>
      </c>
      <c r="L9" s="88" t="s">
        <v>49</v>
      </c>
      <c r="M9" s="110"/>
      <c r="N9" s="110" t="s">
        <v>4</v>
      </c>
      <c r="O9" s="110"/>
      <c r="P9" s="88"/>
      <c r="Q9" s="111" t="s">
        <v>133</v>
      </c>
      <c r="R9" s="88" t="s">
        <v>110</v>
      </c>
      <c r="S9" s="88"/>
      <c r="T9" s="88"/>
      <c r="U9" s="88"/>
      <c r="V9" s="88"/>
      <c r="W9" s="88" t="s">
        <v>41</v>
      </c>
      <c r="X9" s="88" t="s">
        <v>111</v>
      </c>
      <c r="Y9" s="96"/>
      <c r="Z9" s="135" t="str">
        <f t="shared" si="0"/>
        <v>GDSN</v>
      </c>
      <c r="AA9" s="136">
        <f t="shared" si="1"/>
        <v>1005</v>
      </c>
      <c r="AB9" s="95"/>
      <c r="AC9" s="120">
        <f>VLOOKUP(A9,BE!A:J,9,FALSE)</f>
        <v>0</v>
      </c>
      <c r="AD9" s="120" t="str">
        <f>VLOOKUP(A9,DE!A:I,9,FALSE)</f>
        <v>Mandatory</v>
      </c>
      <c r="AE9" s="120" t="str">
        <f>VLOOKUP(A9,DK!A:I,9,FALSE)</f>
        <v>Mandatory</v>
      </c>
      <c r="AF9" s="265" t="str">
        <f>VLOOKUP(A9,ES!A:I,9,FALSE)</f>
        <v>Mandatory</v>
      </c>
      <c r="AG9" s="120" t="str">
        <f>VLOOKUP(A9,FI!A:I,9,FALSE)</f>
        <v>Mandatory</v>
      </c>
      <c r="AH9" s="120" t="str">
        <f>VLOOKUP(A9,FR!A:I,9,FALSE)</f>
        <v>Mandatory</v>
      </c>
      <c r="AI9" s="120" t="str">
        <f>VLOOKUP(A9,IE!A:I,9,FALSE)</f>
        <v>Mandatory</v>
      </c>
      <c r="AJ9" s="120" t="str">
        <f>VLOOKUP(A9,NL!A:I,9,FALSE)</f>
        <v>Mandatory</v>
      </c>
      <c r="AK9" s="120" t="str">
        <f>VLOOKUP(A9,'US FDA'!A:I,9,FALSE)</f>
        <v>N/A</v>
      </c>
      <c r="AL9" s="120" t="str">
        <f>VLOOKUP(A9,'UK NHS'!A:I,9,FALSE)</f>
        <v>Mandatory</v>
      </c>
    </row>
    <row r="10" spans="1:38" s="89" customFormat="1" ht="63.75">
      <c r="A10" s="234">
        <v>1006</v>
      </c>
      <c r="B10" s="88" t="s">
        <v>1213</v>
      </c>
      <c r="C10" s="88" t="s">
        <v>1379</v>
      </c>
      <c r="D10" s="88" t="s">
        <v>1364</v>
      </c>
      <c r="E10" s="88"/>
      <c r="F10" s="88" t="s">
        <v>64</v>
      </c>
      <c r="G10" s="110"/>
      <c r="H10" s="110"/>
      <c r="I10" s="110"/>
      <c r="J10" s="88" t="s">
        <v>3</v>
      </c>
      <c r="K10" s="110" t="s">
        <v>41</v>
      </c>
      <c r="L10" s="88"/>
      <c r="M10" s="110"/>
      <c r="N10" s="110" t="s">
        <v>4</v>
      </c>
      <c r="O10" s="110"/>
      <c r="P10" s="88"/>
      <c r="Q10" s="111" t="s">
        <v>133</v>
      </c>
      <c r="R10" s="88" t="s">
        <v>65</v>
      </c>
      <c r="S10" s="88"/>
      <c r="T10" s="88"/>
      <c r="U10" s="88"/>
      <c r="V10" s="88"/>
      <c r="W10" s="88" t="s">
        <v>41</v>
      </c>
      <c r="X10" s="88" t="s">
        <v>66</v>
      </c>
      <c r="Y10" s="96"/>
      <c r="Z10" s="135" t="str">
        <f t="shared" si="0"/>
        <v>GDSN</v>
      </c>
      <c r="AA10" s="136">
        <f t="shared" si="1"/>
        <v>1006</v>
      </c>
      <c r="AB10" s="95"/>
      <c r="AC10" s="120">
        <f>VLOOKUP(A10,BE!A:J,9,FALSE)</f>
        <v>0</v>
      </c>
      <c r="AD10" s="120" t="str">
        <f>VLOOKUP(A10,DE!A:I,9,FALSE)</f>
        <v>Mandatory</v>
      </c>
      <c r="AE10" s="120" t="str">
        <f>VLOOKUP(A10,DK!A:I,9,FALSE)</f>
        <v>Mandatory</v>
      </c>
      <c r="AF10" s="265" t="str">
        <f>VLOOKUP(A10,ES!A:I,9,FALSE)</f>
        <v>Mandatory</v>
      </c>
      <c r="AG10" s="120" t="str">
        <f>VLOOKUP(A10,FI!A:I,9,FALSE)</f>
        <v>Mandatory</v>
      </c>
      <c r="AH10" s="120" t="str">
        <f>VLOOKUP(A10,FR!A:I,9,FALSE)</f>
        <v>Mandatory</v>
      </c>
      <c r="AI10" s="120" t="str">
        <f>VLOOKUP(A10,IE!A:I,9,FALSE)</f>
        <v>Mandatory</v>
      </c>
      <c r="AJ10" s="120" t="str">
        <f>VLOOKUP(A10,NL!A:I,9,FALSE)</f>
        <v>Mandatory</v>
      </c>
      <c r="AK10" s="120" t="str">
        <f>VLOOKUP(A10,'US FDA'!A:I,9,FALSE)</f>
        <v>N/A</v>
      </c>
      <c r="AL10" s="120" t="str">
        <f>VLOOKUP(A10,'UK NHS'!A:I,9,FALSE)</f>
        <v>Mandatory</v>
      </c>
    </row>
    <row r="11" spans="1:38" s="89" customFormat="1" ht="114.75">
      <c r="A11" s="234">
        <v>1007</v>
      </c>
      <c r="B11" s="88" t="s">
        <v>1214</v>
      </c>
      <c r="C11" s="88" t="s">
        <v>1380</v>
      </c>
      <c r="D11" s="88" t="s">
        <v>1364</v>
      </c>
      <c r="E11" s="88"/>
      <c r="F11" s="88" t="s">
        <v>64</v>
      </c>
      <c r="G11" s="110"/>
      <c r="H11" s="110"/>
      <c r="I11" s="110"/>
      <c r="J11" s="88" t="s">
        <v>2</v>
      </c>
      <c r="K11" s="110" t="s">
        <v>41</v>
      </c>
      <c r="L11" s="88"/>
      <c r="M11" s="110"/>
      <c r="N11" s="110" t="s">
        <v>4</v>
      </c>
      <c r="O11" s="110"/>
      <c r="P11" s="88"/>
      <c r="Q11" s="111" t="s">
        <v>133</v>
      </c>
      <c r="R11" s="88" t="s">
        <v>68</v>
      </c>
      <c r="S11" s="88"/>
      <c r="T11" s="88"/>
      <c r="U11" s="88"/>
      <c r="V11" s="88"/>
      <c r="W11" s="88" t="s">
        <v>41</v>
      </c>
      <c r="X11" s="88" t="s">
        <v>69</v>
      </c>
      <c r="Y11" s="96"/>
      <c r="Z11" s="135" t="str">
        <f t="shared" si="0"/>
        <v>GDSN</v>
      </c>
      <c r="AA11" s="136">
        <f t="shared" si="1"/>
        <v>1007</v>
      </c>
      <c r="AB11" s="95"/>
      <c r="AC11" s="120">
        <f>VLOOKUP(A11,BE!A:J,9,FALSE)</f>
        <v>0</v>
      </c>
      <c r="AD11" s="120" t="str">
        <f>VLOOKUP(A11,DE!A:I,9,FALSE)</f>
        <v>Mandatory</v>
      </c>
      <c r="AE11" s="120" t="str">
        <f>VLOOKUP(A11,DK!A:I,9,FALSE)</f>
        <v>Mandatory</v>
      </c>
      <c r="AF11" s="265" t="str">
        <f>VLOOKUP(A11,ES!A:I,9,FALSE)</f>
        <v>Mandatory</v>
      </c>
      <c r="AG11" s="120" t="str">
        <f>VLOOKUP(A11,FI!A:I,9,FALSE)</f>
        <v>Mandatory</v>
      </c>
      <c r="AH11" s="120" t="str">
        <f>VLOOKUP(A11,FR!A:I,9,FALSE)</f>
        <v>Mandatory</v>
      </c>
      <c r="AI11" s="120" t="str">
        <f>VLOOKUP(A11,IE!A:I,9,FALSE)</f>
        <v>Mandatory</v>
      </c>
      <c r="AJ11" s="120" t="str">
        <f>VLOOKUP(A11,NL!A:I,9,FALSE)</f>
        <v>Mandatory</v>
      </c>
      <c r="AK11" s="120" t="str">
        <f>VLOOKUP(A11,'US FDA'!A:I,9,FALSE)</f>
        <v>N/A</v>
      </c>
      <c r="AL11" s="120" t="str">
        <f>VLOOKUP(A11,'UK NHS'!A:I,9,FALSE)</f>
        <v>Mandatory</v>
      </c>
    </row>
    <row r="12" spans="1:38" s="89" customFormat="1" ht="102">
      <c r="A12" s="234">
        <v>1008</v>
      </c>
      <c r="B12" s="88" t="s">
        <v>1217</v>
      </c>
      <c r="C12" s="88" t="s">
        <v>1381</v>
      </c>
      <c r="D12" s="88" t="s">
        <v>1364</v>
      </c>
      <c r="E12" s="88"/>
      <c r="F12" s="88" t="s">
        <v>64</v>
      </c>
      <c r="G12" s="110"/>
      <c r="H12" s="110"/>
      <c r="I12" s="110"/>
      <c r="J12" s="88" t="s">
        <v>3</v>
      </c>
      <c r="K12" s="110" t="s">
        <v>41</v>
      </c>
      <c r="L12" s="88"/>
      <c r="M12" s="110"/>
      <c r="N12" s="110" t="s">
        <v>4</v>
      </c>
      <c r="O12" s="110"/>
      <c r="P12" s="88"/>
      <c r="Q12" s="111" t="s">
        <v>133</v>
      </c>
      <c r="R12" s="88" t="s">
        <v>71</v>
      </c>
      <c r="S12" s="88"/>
      <c r="T12" s="88"/>
      <c r="U12" s="88"/>
      <c r="V12" s="88"/>
      <c r="W12" s="88" t="s">
        <v>41</v>
      </c>
      <c r="X12" s="88" t="s">
        <v>72</v>
      </c>
      <c r="Y12" s="96"/>
      <c r="Z12" s="135" t="str">
        <f t="shared" si="0"/>
        <v>GDSN</v>
      </c>
      <c r="AA12" s="136">
        <f t="shared" si="1"/>
        <v>1008</v>
      </c>
      <c r="AB12" s="95"/>
      <c r="AC12" s="120">
        <f>VLOOKUP(A12,BE!A:J,9,FALSE)</f>
        <v>0</v>
      </c>
      <c r="AD12" s="120" t="str">
        <f>VLOOKUP(A12,DE!A:I,9,FALSE)</f>
        <v>Mandatory</v>
      </c>
      <c r="AE12" s="120" t="str">
        <f>VLOOKUP(A12,DK!A:I,9,FALSE)</f>
        <v>Mandatory</v>
      </c>
      <c r="AF12" s="265" t="str">
        <f>VLOOKUP(A12,ES!A:I,9,FALSE)</f>
        <v>Mandatory</v>
      </c>
      <c r="AG12" s="120" t="str">
        <f>VLOOKUP(A12,FI!A:I,9,FALSE)</f>
        <v>Mandatory</v>
      </c>
      <c r="AH12" s="120" t="str">
        <f>VLOOKUP(A12,FR!A:I,9,FALSE)</f>
        <v>Mandatory</v>
      </c>
      <c r="AI12" s="120" t="str">
        <f>VLOOKUP(A12,IE!A:I,9,FALSE)</f>
        <v>Mandatory</v>
      </c>
      <c r="AJ12" s="120" t="str">
        <f>VLOOKUP(A12,NL!A:I,9,FALSE)</f>
        <v>Mandatory</v>
      </c>
      <c r="AK12" s="120" t="str">
        <f>VLOOKUP(A12,'US FDA'!A:I,9,FALSE)</f>
        <v>N/A</v>
      </c>
      <c r="AL12" s="120" t="str">
        <f>VLOOKUP(A12,'UK NHS'!A:I,9,FALSE)</f>
        <v>Mandatory</v>
      </c>
    </row>
    <row r="13" spans="1:38" s="89" customFormat="1" ht="63.75">
      <c r="A13" s="234">
        <v>1009</v>
      </c>
      <c r="B13" s="88" t="s">
        <v>1218</v>
      </c>
      <c r="C13" s="88" t="s">
        <v>1382</v>
      </c>
      <c r="D13" s="88" t="s">
        <v>1364</v>
      </c>
      <c r="E13" s="88"/>
      <c r="F13" s="88" t="s">
        <v>64</v>
      </c>
      <c r="G13" s="110"/>
      <c r="H13" s="110"/>
      <c r="I13" s="110"/>
      <c r="J13" s="88" t="s">
        <v>2</v>
      </c>
      <c r="K13" s="110" t="s">
        <v>41</v>
      </c>
      <c r="L13" s="88"/>
      <c r="M13" s="110"/>
      <c r="N13" s="110" t="s">
        <v>4</v>
      </c>
      <c r="O13" s="110"/>
      <c r="P13" s="88"/>
      <c r="Q13" s="111" t="s">
        <v>133</v>
      </c>
      <c r="R13" s="88" t="s">
        <v>74</v>
      </c>
      <c r="S13" s="88"/>
      <c r="T13" s="88"/>
      <c r="U13" s="88"/>
      <c r="V13" s="88"/>
      <c r="W13" s="88" t="s">
        <v>41</v>
      </c>
      <c r="X13" s="88" t="s">
        <v>75</v>
      </c>
      <c r="Y13" s="96"/>
      <c r="Z13" s="135" t="str">
        <f t="shared" si="0"/>
        <v>GDSN</v>
      </c>
      <c r="AA13" s="136">
        <f t="shared" si="1"/>
        <v>1009</v>
      </c>
      <c r="AB13" s="95"/>
      <c r="AC13" s="120">
        <f>VLOOKUP(A13,BE!A:J,9,FALSE)</f>
        <v>0</v>
      </c>
      <c r="AD13" s="120" t="str">
        <f>VLOOKUP(A13,DE!A:I,9,FALSE)</f>
        <v>Mandatory</v>
      </c>
      <c r="AE13" s="120" t="str">
        <f>VLOOKUP(A13,DK!A:I,9,FALSE)</f>
        <v>Mandatory</v>
      </c>
      <c r="AF13" s="265" t="str">
        <f>VLOOKUP(A13,ES!A:I,9,FALSE)</f>
        <v>Mandatory</v>
      </c>
      <c r="AG13" s="120" t="str">
        <f>VLOOKUP(A13,FI!A:I,9,FALSE)</f>
        <v>Mandatory</v>
      </c>
      <c r="AH13" s="120" t="str">
        <f>VLOOKUP(A13,FR!A:I,9,FALSE)</f>
        <v>Mandatory</v>
      </c>
      <c r="AI13" s="120" t="str">
        <f>VLOOKUP(A13,IE!A:I,9,FALSE)</f>
        <v>Mandatory</v>
      </c>
      <c r="AJ13" s="120" t="str">
        <f>VLOOKUP(A13,NL!A:I,9,FALSE)</f>
        <v>Mandatory</v>
      </c>
      <c r="AK13" s="120" t="str">
        <f>VLOOKUP(A13,'US FDA'!A:I,9,FALSE)</f>
        <v>N/A</v>
      </c>
      <c r="AL13" s="120" t="str">
        <f>VLOOKUP(A13,'UK NHS'!A:I,9,FALSE)</f>
        <v>Mandatory</v>
      </c>
    </row>
    <row r="14" spans="1:38" s="89" customFormat="1" ht="63.75">
      <c r="A14" s="234">
        <v>1010</v>
      </c>
      <c r="B14" s="88" t="s">
        <v>1219</v>
      </c>
      <c r="C14" s="88" t="s">
        <v>1383</v>
      </c>
      <c r="D14" s="88" t="s">
        <v>1364</v>
      </c>
      <c r="E14" s="88"/>
      <c r="F14" s="88" t="s">
        <v>64</v>
      </c>
      <c r="G14" s="110"/>
      <c r="H14" s="110"/>
      <c r="I14" s="110"/>
      <c r="J14" s="88" t="s">
        <v>3</v>
      </c>
      <c r="K14" s="110" t="s">
        <v>41</v>
      </c>
      <c r="L14" s="88"/>
      <c r="M14" s="110"/>
      <c r="N14" s="110" t="s">
        <v>4</v>
      </c>
      <c r="O14" s="110"/>
      <c r="P14" s="88"/>
      <c r="Q14" s="111" t="s">
        <v>133</v>
      </c>
      <c r="R14" s="88" t="s">
        <v>77</v>
      </c>
      <c r="S14" s="88"/>
      <c r="T14" s="88"/>
      <c r="U14" s="88"/>
      <c r="V14" s="88"/>
      <c r="W14" s="88" t="s">
        <v>41</v>
      </c>
      <c r="X14" s="88" t="s">
        <v>78</v>
      </c>
      <c r="Y14" s="96"/>
      <c r="Z14" s="135" t="str">
        <f t="shared" si="0"/>
        <v>GDSN</v>
      </c>
      <c r="AA14" s="136">
        <f t="shared" si="1"/>
        <v>1010</v>
      </c>
      <c r="AB14" s="95"/>
      <c r="AC14" s="120">
        <f>VLOOKUP(A14,BE!A:J,9,FALSE)</f>
        <v>0</v>
      </c>
      <c r="AD14" s="120" t="str">
        <f>VLOOKUP(A14,DE!A:I,9,FALSE)</f>
        <v>Mandatory</v>
      </c>
      <c r="AE14" s="120" t="str">
        <f>VLOOKUP(A14,DK!A:I,9,FALSE)</f>
        <v>Mandatory</v>
      </c>
      <c r="AF14" s="265" t="str">
        <f>VLOOKUP(A14,ES!A:I,9,FALSE)</f>
        <v>Mandatory</v>
      </c>
      <c r="AG14" s="120" t="str">
        <f>VLOOKUP(A14,FI!A:I,9,FALSE)</f>
        <v>Mandatory</v>
      </c>
      <c r="AH14" s="120" t="str">
        <f>VLOOKUP(A14,FR!A:I,9,FALSE)</f>
        <v>Mandatory</v>
      </c>
      <c r="AI14" s="120" t="str">
        <f>VLOOKUP(A14,IE!A:I,9,FALSE)</f>
        <v>Mandatory</v>
      </c>
      <c r="AJ14" s="120" t="str">
        <f>VLOOKUP(A14,NL!A:I,9,FALSE)</f>
        <v>Mandatory</v>
      </c>
      <c r="AK14" s="120" t="str">
        <f>VLOOKUP(A14,'US FDA'!A:I,9,FALSE)</f>
        <v>N/A</v>
      </c>
      <c r="AL14" s="120" t="str">
        <f>VLOOKUP(A14,'UK NHS'!A:I,9,FALSE)</f>
        <v>Mandatory</v>
      </c>
    </row>
    <row r="15" spans="1:38" s="89" customFormat="1" ht="76.5">
      <c r="A15" s="234">
        <v>1011</v>
      </c>
      <c r="B15" s="88" t="s">
        <v>1215</v>
      </c>
      <c r="C15" s="88" t="s">
        <v>1378</v>
      </c>
      <c r="D15" s="88" t="s">
        <v>1364</v>
      </c>
      <c r="E15" s="88"/>
      <c r="F15" s="88" t="s">
        <v>64</v>
      </c>
      <c r="G15" s="110"/>
      <c r="H15" s="110"/>
      <c r="I15" s="110"/>
      <c r="J15" s="88" t="s">
        <v>2</v>
      </c>
      <c r="K15" s="110" t="s">
        <v>41</v>
      </c>
      <c r="L15" s="88"/>
      <c r="M15" s="110"/>
      <c r="N15" s="110" t="s">
        <v>4</v>
      </c>
      <c r="O15" s="110"/>
      <c r="P15" s="88"/>
      <c r="Q15" s="111" t="s">
        <v>133</v>
      </c>
      <c r="R15" s="88" t="s">
        <v>80</v>
      </c>
      <c r="S15" s="88"/>
      <c r="T15" s="88"/>
      <c r="U15" s="88"/>
      <c r="V15" s="88"/>
      <c r="W15" s="88" t="s">
        <v>41</v>
      </c>
      <c r="X15" s="88" t="s">
        <v>81</v>
      </c>
      <c r="Y15" s="96"/>
      <c r="Z15" s="135" t="str">
        <f t="shared" si="0"/>
        <v>GDSN</v>
      </c>
      <c r="AA15" s="136">
        <f t="shared" si="1"/>
        <v>1011</v>
      </c>
      <c r="AB15" s="95"/>
      <c r="AC15" s="120" t="str">
        <f>VLOOKUP(A15,BE!A:J,9,FALSE)</f>
        <v xml:space="preserve"> </v>
      </c>
      <c r="AD15" s="120" t="str">
        <f>VLOOKUP(A15,DE!A:I,9,FALSE)</f>
        <v>Mandatory</v>
      </c>
      <c r="AE15" s="120" t="str">
        <f>VLOOKUP(A15,DK!A:I,9,FALSE)</f>
        <v>Mandatory</v>
      </c>
      <c r="AF15" s="265" t="str">
        <f>VLOOKUP(A15,ES!A:I,9,FALSE)</f>
        <v>Mandatory</v>
      </c>
      <c r="AG15" s="120" t="str">
        <f>VLOOKUP(A15,FI!A:I,9,FALSE)</f>
        <v>Mandatory</v>
      </c>
      <c r="AH15" s="120" t="str">
        <f>VLOOKUP(A15,FR!A:I,9,FALSE)</f>
        <v>Mandatory</v>
      </c>
      <c r="AI15" s="120" t="str">
        <f>VLOOKUP(A15,IE!A:I,9,FALSE)</f>
        <v>Mandatory</v>
      </c>
      <c r="AJ15" s="120" t="str">
        <f>VLOOKUP(A15,NL!A:I,9,FALSE)</f>
        <v>Mandatory</v>
      </c>
      <c r="AK15" s="120" t="str">
        <f>VLOOKUP(A15,'US FDA'!A:I,9,FALSE)</f>
        <v>N/A</v>
      </c>
      <c r="AL15" s="120" t="str">
        <f>VLOOKUP(A15,'UK NHS'!A:I,9,FALSE)</f>
        <v>N/A</v>
      </c>
    </row>
    <row r="16" spans="1:38" s="89" customFormat="1" ht="102">
      <c r="A16" s="234">
        <v>1013</v>
      </c>
      <c r="B16" s="88" t="s">
        <v>1410</v>
      </c>
      <c r="C16" s="88" t="s">
        <v>1384</v>
      </c>
      <c r="D16" s="88" t="s">
        <v>57</v>
      </c>
      <c r="F16" s="88" t="s">
        <v>83</v>
      </c>
      <c r="G16" s="110">
        <v>19</v>
      </c>
      <c r="H16" s="110">
        <v>19</v>
      </c>
      <c r="I16" s="110"/>
      <c r="J16" s="88" t="s">
        <v>1055</v>
      </c>
      <c r="K16" s="110" t="s">
        <v>41</v>
      </c>
      <c r="L16" s="88"/>
      <c r="M16" s="110"/>
      <c r="N16" s="110" t="s">
        <v>4</v>
      </c>
      <c r="O16" s="110"/>
      <c r="P16" s="88"/>
      <c r="Q16" s="111" t="s">
        <v>133</v>
      </c>
      <c r="R16" s="88" t="s">
        <v>56</v>
      </c>
      <c r="S16" s="88"/>
      <c r="T16" s="88"/>
      <c r="U16" s="88"/>
      <c r="V16" s="88"/>
      <c r="W16" s="88" t="s">
        <v>41</v>
      </c>
      <c r="X16" s="88" t="s">
        <v>59</v>
      </c>
      <c r="Y16" s="96"/>
      <c r="Z16" s="135" t="str">
        <f t="shared" si="0"/>
        <v>GDSN</v>
      </c>
      <c r="AA16" s="136">
        <f t="shared" si="1"/>
        <v>1013</v>
      </c>
      <c r="AB16" s="88" t="s">
        <v>58</v>
      </c>
      <c r="AC16" s="120">
        <f>VLOOKUP(A16,BE!A:J,9,FALSE)</f>
        <v>0</v>
      </c>
      <c r="AD16" s="120" t="str">
        <f>VLOOKUP(A16,DE!A:I,9,FALSE)</f>
        <v>Mandatory</v>
      </c>
      <c r="AE16" s="120" t="str">
        <f>VLOOKUP(A16,DK!A:I,9,FALSE)</f>
        <v>Mandatory</v>
      </c>
      <c r="AF16" s="265" t="str">
        <f>VLOOKUP(A16,ES!A:I,9,FALSE)</f>
        <v>Mandatory</v>
      </c>
      <c r="AG16" s="120" t="str">
        <f>VLOOKUP(A16,FI!A:I,9,FALSE)</f>
        <v>Mandatory</v>
      </c>
      <c r="AH16" s="120" t="str">
        <f>VLOOKUP(A16,FR!A:I,9,FALSE)</f>
        <v>Mandatory</v>
      </c>
      <c r="AI16" s="120" t="str">
        <f>VLOOKUP(A16,IE!A:I,9,FALSE)</f>
        <v>Mandatory</v>
      </c>
      <c r="AJ16" s="120" t="str">
        <f>VLOOKUP(A16,NL!A:I,9,FALSE)</f>
        <v>Mandatory</v>
      </c>
      <c r="AK16" s="120" t="str">
        <f>VLOOKUP(A16,'US FDA'!A:I,9,FALSE)</f>
        <v>N/A</v>
      </c>
      <c r="AL16" s="120" t="str">
        <f>VLOOKUP(A16,'UK NHS'!A:I,9,FALSE)</f>
        <v>Mandatory</v>
      </c>
    </row>
    <row r="17" spans="1:42" s="89" customFormat="1" ht="76.5">
      <c r="A17" s="234">
        <v>1017</v>
      </c>
      <c r="B17" s="88" t="s">
        <v>1420</v>
      </c>
      <c r="C17" s="88" t="s">
        <v>1385</v>
      </c>
      <c r="D17" s="88" t="s">
        <v>1484</v>
      </c>
      <c r="E17" s="88"/>
      <c r="F17" s="88" t="s">
        <v>83</v>
      </c>
      <c r="G17" s="110">
        <v>19</v>
      </c>
      <c r="H17" s="110">
        <v>19</v>
      </c>
      <c r="I17" s="110"/>
      <c r="J17" s="88" t="s">
        <v>1056</v>
      </c>
      <c r="K17" s="110" t="s">
        <v>41</v>
      </c>
      <c r="L17" s="88"/>
      <c r="M17" s="110"/>
      <c r="N17" s="110" t="s">
        <v>4</v>
      </c>
      <c r="O17" s="110"/>
      <c r="P17" s="88"/>
      <c r="Q17" s="111" t="s">
        <v>133</v>
      </c>
      <c r="R17" s="88" t="s">
        <v>84</v>
      </c>
      <c r="S17" s="88"/>
      <c r="T17" s="88"/>
      <c r="U17" s="88"/>
      <c r="V17" s="88"/>
      <c r="W17" s="88" t="s">
        <v>41</v>
      </c>
      <c r="X17" s="88" t="s">
        <v>85</v>
      </c>
      <c r="Y17" s="96"/>
      <c r="Z17" s="135" t="str">
        <f t="shared" si="0"/>
        <v>GDSN</v>
      </c>
      <c r="AA17" s="136">
        <f t="shared" si="1"/>
        <v>1017</v>
      </c>
      <c r="AB17" s="95"/>
      <c r="AC17" s="120" t="str">
        <f>VLOOKUP(A17,BE!A:J,9,FALSE)</f>
        <v xml:space="preserve">
</v>
      </c>
      <c r="AD17" s="120" t="str">
        <f>VLOOKUP(A17,DE!A:I,9,FALSE)</f>
        <v>Optional</v>
      </c>
      <c r="AE17" s="120" t="str">
        <f>VLOOKUP(A17,DK!A:I,9,FALSE)</f>
        <v>Mandatory</v>
      </c>
      <c r="AF17" s="265" t="str">
        <f>VLOOKUP(A17,ES!A:I,9,FALSE)</f>
        <v>Mandatory</v>
      </c>
      <c r="AG17" s="120" t="str">
        <f>VLOOKUP(A17,FI!A:I,9,FALSE)</f>
        <v>Mandatory</v>
      </c>
      <c r="AH17" s="120" t="str">
        <f>VLOOKUP(A17,FR!A:I,9,FALSE)</f>
        <v>Mandatory</v>
      </c>
      <c r="AI17" s="120" t="str">
        <f>VLOOKUP(A17,IE!A:I,9,FALSE)</f>
        <v>Mandatory</v>
      </c>
      <c r="AJ17" s="120" t="str">
        <f>VLOOKUP(A17,NL!A:I,9,FALSE)</f>
        <v>Mandatory</v>
      </c>
      <c r="AK17" s="120" t="str">
        <f>VLOOKUP(A17,'US FDA'!A:I,9,FALSE)</f>
        <v>N/A</v>
      </c>
      <c r="AL17" s="120" t="str">
        <f>VLOOKUP(A17,'UK NHS'!A:I,9,FALSE)</f>
        <v>N/A</v>
      </c>
    </row>
    <row r="18" spans="1:42" s="89" customFormat="1" ht="76.5">
      <c r="A18" s="234">
        <v>1018</v>
      </c>
      <c r="B18" s="88" t="s">
        <v>1421</v>
      </c>
      <c r="C18" s="88" t="s">
        <v>1386</v>
      </c>
      <c r="D18" s="88" t="s">
        <v>88</v>
      </c>
      <c r="E18" s="88"/>
      <c r="F18" s="88" t="s">
        <v>83</v>
      </c>
      <c r="G18" s="110">
        <v>19</v>
      </c>
      <c r="H18" s="110">
        <v>19</v>
      </c>
      <c r="I18" s="110"/>
      <c r="J18" s="88" t="s">
        <v>1057</v>
      </c>
      <c r="K18" s="110" t="s">
        <v>41</v>
      </c>
      <c r="L18" s="88"/>
      <c r="M18" s="110"/>
      <c r="N18" s="110" t="s">
        <v>1006</v>
      </c>
      <c r="O18" s="110" t="s">
        <v>4</v>
      </c>
      <c r="P18" s="88"/>
      <c r="Q18" s="111" t="s">
        <v>133</v>
      </c>
      <c r="R18" s="88" t="s">
        <v>87</v>
      </c>
      <c r="S18" s="88"/>
      <c r="T18" s="88"/>
      <c r="U18" s="88"/>
      <c r="V18" s="88"/>
      <c r="W18" s="88" t="s">
        <v>41</v>
      </c>
      <c r="X18" s="88" t="s">
        <v>89</v>
      </c>
      <c r="Y18" s="96"/>
      <c r="Z18" s="135" t="str">
        <f t="shared" si="0"/>
        <v>GDSN</v>
      </c>
      <c r="AA18" s="136">
        <f t="shared" si="1"/>
        <v>1018</v>
      </c>
      <c r="AB18" s="95"/>
      <c r="AC18" s="120" t="str">
        <f>VLOOKUP(A18,BE!A:J,9,FALSE)</f>
        <v xml:space="preserve"> </v>
      </c>
      <c r="AD18" s="120" t="str">
        <f>VLOOKUP(A18,DE!A:I,9,FALSE)</f>
        <v>Optional</v>
      </c>
      <c r="AE18" s="120" t="str">
        <f>VLOOKUP(A18,DK!A:I,9,FALSE)</f>
        <v>Conditionally mandatory</v>
      </c>
      <c r="AF18" s="265" t="str">
        <f>VLOOKUP(A18,ES!A:I,9,FALSE)</f>
        <v>Conditionally mandatory</v>
      </c>
      <c r="AG18" s="120" t="str">
        <f>VLOOKUP(A18,FI!A:I,9,FALSE)</f>
        <v>Conditionally mandatory</v>
      </c>
      <c r="AH18" s="120" t="str">
        <f>VLOOKUP(A18,FR!A:I,9,FALSE)</f>
        <v>Optional</v>
      </c>
      <c r="AI18" s="120" t="str">
        <f>VLOOKUP(A18,IE!A:I,9,FALSE)</f>
        <v>Depending on availability</v>
      </c>
      <c r="AJ18" s="120" t="str">
        <f>VLOOKUP(A18,NL!A:I,9,FALSE)</f>
        <v>Conditionally mandatory</v>
      </c>
      <c r="AK18" s="120" t="str">
        <f>VLOOKUP(A18,'US FDA'!A:I,9,FALSE)</f>
        <v>N/A</v>
      </c>
      <c r="AL18" s="120" t="str">
        <f>VLOOKUP(A18,'UK NHS'!A:I,9,FALSE)</f>
        <v>Conditionally mandatory</v>
      </c>
    </row>
    <row r="19" spans="1:42" s="89" customFormat="1" ht="76.5">
      <c r="A19" s="234">
        <v>1019</v>
      </c>
      <c r="B19" s="88" t="s">
        <v>1413</v>
      </c>
      <c r="C19" s="88" t="s">
        <v>1387</v>
      </c>
      <c r="D19" s="88" t="s">
        <v>1949</v>
      </c>
      <c r="E19" s="88"/>
      <c r="F19" s="88" t="s">
        <v>48</v>
      </c>
      <c r="G19" s="110"/>
      <c r="H19" s="110"/>
      <c r="I19" s="110"/>
      <c r="J19" s="88" t="s">
        <v>1058</v>
      </c>
      <c r="K19" s="110" t="s">
        <v>41</v>
      </c>
      <c r="L19" s="88" t="s">
        <v>49</v>
      </c>
      <c r="M19" s="110"/>
      <c r="N19" s="110" t="s">
        <v>4</v>
      </c>
      <c r="O19" s="110"/>
      <c r="P19" s="88"/>
      <c r="Q19" s="111" t="s">
        <v>133</v>
      </c>
      <c r="R19" s="88" t="s">
        <v>53</v>
      </c>
      <c r="S19" s="88"/>
      <c r="T19" s="88"/>
      <c r="U19" s="88"/>
      <c r="V19" s="88"/>
      <c r="W19" s="88" t="s">
        <v>41</v>
      </c>
      <c r="X19" s="88" t="s">
        <v>54</v>
      </c>
      <c r="Y19" s="96"/>
      <c r="Z19" s="135" t="str">
        <f t="shared" si="0"/>
        <v>GDSN</v>
      </c>
      <c r="AA19" s="136">
        <f t="shared" si="1"/>
        <v>1019</v>
      </c>
      <c r="AB19" s="95"/>
      <c r="AC19" s="120">
        <f>VLOOKUP(A19,BE!A:J,9,FALSE)</f>
        <v>0</v>
      </c>
      <c r="AD19" s="120" t="str">
        <f>VLOOKUP(A19,DE!A:I,9,FALSE)</f>
        <v>Mandatory</v>
      </c>
      <c r="AE19" s="120" t="str">
        <f>VLOOKUP(A19,DK!A:I,9,FALSE)</f>
        <v>Mandatory</v>
      </c>
      <c r="AF19" s="265" t="str">
        <f>VLOOKUP(A19,ES!A:I,9,FALSE)</f>
        <v>Mandatory</v>
      </c>
      <c r="AG19" s="120" t="str">
        <f>VLOOKUP(A19,FI!A:I,9,FALSE)</f>
        <v>Mandatory</v>
      </c>
      <c r="AH19" s="120" t="str">
        <f>VLOOKUP(A19,FR!A:I,9,FALSE)</f>
        <v>Mandatory</v>
      </c>
      <c r="AI19" s="120" t="str">
        <f>VLOOKUP(A19,IE!A:I,9,FALSE)</f>
        <v>Mandatory</v>
      </c>
      <c r="AJ19" s="120" t="str">
        <f>VLOOKUP(A19,NL!A:I,9,FALSE)</f>
        <v>Mandatory</v>
      </c>
      <c r="AK19" s="120" t="str">
        <f>VLOOKUP(A19,'US FDA'!A:I,9,FALSE)</f>
        <v>N/A</v>
      </c>
      <c r="AL19" s="120" t="str">
        <f>VLOOKUP(A19,'UK NHS'!A:I,9,FALSE)</f>
        <v>Mandatory</v>
      </c>
    </row>
    <row r="20" spans="1:42" ht="76.5">
      <c r="A20" s="234">
        <v>1020</v>
      </c>
      <c r="B20" s="88" t="s">
        <v>1412</v>
      </c>
      <c r="C20" s="88" t="s">
        <v>1389</v>
      </c>
      <c r="D20" s="88" t="s">
        <v>42</v>
      </c>
      <c r="E20" s="88"/>
      <c r="F20" s="88" t="s">
        <v>1405</v>
      </c>
      <c r="G20" s="110">
        <v>13</v>
      </c>
      <c r="H20" s="110">
        <v>13</v>
      </c>
      <c r="I20" s="110"/>
      <c r="J20" s="116">
        <v>8712345012502</v>
      </c>
      <c r="K20" s="110" t="s">
        <v>41</v>
      </c>
      <c r="L20" s="88"/>
      <c r="M20" s="110"/>
      <c r="N20" s="110" t="s">
        <v>4</v>
      </c>
      <c r="O20" s="110"/>
      <c r="P20" s="88"/>
      <c r="Q20" s="111" t="s">
        <v>133</v>
      </c>
      <c r="R20" s="88" t="s">
        <v>145</v>
      </c>
      <c r="S20" s="88"/>
      <c r="T20" s="88"/>
      <c r="U20" s="88"/>
      <c r="V20" s="88"/>
      <c r="W20" s="88" t="s">
        <v>41</v>
      </c>
      <c r="X20" s="88" t="s">
        <v>43</v>
      </c>
      <c r="Y20" s="96"/>
      <c r="Z20" s="135" t="str">
        <f t="shared" si="0"/>
        <v>GDSN</v>
      </c>
      <c r="AA20" s="136">
        <f t="shared" si="1"/>
        <v>1020</v>
      </c>
      <c r="AB20" s="95"/>
      <c r="AC20" s="120">
        <f>VLOOKUP(A20,BE!A:J,9,FALSE)</f>
        <v>0</v>
      </c>
      <c r="AD20" s="120" t="str">
        <f>VLOOKUP(A20,DE!A:I,9,FALSE)</f>
        <v>Mandatory</v>
      </c>
      <c r="AE20" s="120" t="str">
        <f>VLOOKUP(A20,DK!A:I,9,FALSE)</f>
        <v>Mandatory</v>
      </c>
      <c r="AF20" s="265" t="str">
        <f>VLOOKUP(A20,ES!A:I,9,FALSE)</f>
        <v>Mandatory</v>
      </c>
      <c r="AG20" s="120" t="str">
        <f>VLOOKUP(A20,FI!A:I,9,FALSE)</f>
        <v>Mandatory</v>
      </c>
      <c r="AH20" s="120" t="str">
        <f>VLOOKUP(A20,FR!A:I,9,FALSE)</f>
        <v>Mandatory</v>
      </c>
      <c r="AI20" s="120" t="str">
        <f>VLOOKUP(A20,IE!A:I,9,FALSE)</f>
        <v>Mandatory</v>
      </c>
      <c r="AJ20" s="120" t="str">
        <f>VLOOKUP(A20,NL!A:I,9,FALSE)</f>
        <v>Mandatory</v>
      </c>
      <c r="AK20" s="120" t="str">
        <f>VLOOKUP(A20,'US FDA'!A:I,9,FALSE)</f>
        <v>N/A</v>
      </c>
      <c r="AL20" s="120" t="str">
        <f>VLOOKUP(A20,'UK NHS'!A:I,9,FALSE)</f>
        <v>Mandatory</v>
      </c>
    </row>
    <row r="21" spans="1:42" ht="76.5">
      <c r="A21" s="109" t="s">
        <v>1480</v>
      </c>
      <c r="B21" s="88" t="s">
        <v>1411</v>
      </c>
      <c r="C21" s="88" t="s">
        <v>1388</v>
      </c>
      <c r="D21" s="88" t="s">
        <v>42</v>
      </c>
      <c r="E21" s="88"/>
      <c r="F21" s="88" t="s">
        <v>90</v>
      </c>
      <c r="G21" s="112">
        <v>0</v>
      </c>
      <c r="H21" s="112">
        <v>200</v>
      </c>
      <c r="I21" s="110"/>
      <c r="J21" s="116" t="s">
        <v>1059</v>
      </c>
      <c r="K21" s="110" t="s">
        <v>41</v>
      </c>
      <c r="L21" s="88"/>
      <c r="M21" s="110"/>
      <c r="N21" s="110" t="s">
        <v>4</v>
      </c>
      <c r="O21" s="110"/>
      <c r="P21" s="117" t="s">
        <v>1479</v>
      </c>
      <c r="Q21" s="111" t="s">
        <v>133</v>
      </c>
      <c r="R21" s="113" t="s">
        <v>148</v>
      </c>
      <c r="S21" s="114"/>
      <c r="T21" s="88"/>
      <c r="U21" s="88"/>
      <c r="V21" s="88"/>
      <c r="W21" s="88" t="s">
        <v>41</v>
      </c>
      <c r="X21" s="88" t="s">
        <v>1002</v>
      </c>
      <c r="Y21" s="96" t="s">
        <v>1006</v>
      </c>
      <c r="Z21" s="135" t="str">
        <f t="shared" si="0"/>
        <v>GDSN</v>
      </c>
      <c r="AA21" s="136" t="str">
        <f t="shared" si="1"/>
        <v>1.020-1</v>
      </c>
      <c r="AB21" s="101"/>
      <c r="AC21" s="120">
        <f>VLOOKUP(A21,BE!A:J,9,FALSE)</f>
        <v>0</v>
      </c>
      <c r="AD21" s="120" t="str">
        <f>VLOOKUP(A21,DE!A:I,9,FALSE)</f>
        <v>Mandatory</v>
      </c>
      <c r="AE21" s="120" t="str">
        <f>VLOOKUP(A21,DK!A:I,9,FALSE)</f>
        <v>Mandatory</v>
      </c>
      <c r="AF21" s="265" t="str">
        <f>VLOOKUP(A21,ES!A:I,9,FALSE)</f>
        <v>Mandatory</v>
      </c>
      <c r="AG21" s="120" t="str">
        <f>VLOOKUP(A21,FI!A:I,9,FALSE)</f>
        <v>Mandatory</v>
      </c>
      <c r="AH21" s="120" t="str">
        <f>VLOOKUP(A21,FR!A:I,9,FALSE)</f>
        <v>Mandatory</v>
      </c>
      <c r="AI21" s="120" t="str">
        <f>VLOOKUP(A21,IE!A:I,9,FALSE)</f>
        <v>Mandatory</v>
      </c>
      <c r="AJ21" s="120" t="str">
        <f>VLOOKUP(A21,NL!A:I,9,FALSE)</f>
        <v>Mandatory</v>
      </c>
      <c r="AK21" s="120" t="str">
        <f>VLOOKUP(A21,'US FDA'!A:I,9,FALSE)</f>
        <v>NO</v>
      </c>
      <c r="AL21" s="120" t="str">
        <f>VLOOKUP(A21,'UK NHS'!A:I,9,FALSE)</f>
        <v>Mandatory</v>
      </c>
    </row>
    <row r="22" spans="1:42" ht="102">
      <c r="A22" s="234">
        <v>1021</v>
      </c>
      <c r="B22" s="88" t="s">
        <v>1216</v>
      </c>
      <c r="C22" s="88" t="s">
        <v>1391</v>
      </c>
      <c r="D22" s="88" t="s">
        <v>102</v>
      </c>
      <c r="F22" s="88" t="s">
        <v>90</v>
      </c>
      <c r="G22" s="110">
        <v>1</v>
      </c>
      <c r="H22" s="112">
        <v>70</v>
      </c>
      <c r="I22" s="110"/>
      <c r="J22" s="88" t="s">
        <v>1061</v>
      </c>
      <c r="K22" s="110" t="s">
        <v>41</v>
      </c>
      <c r="L22" s="88"/>
      <c r="M22" s="110"/>
      <c r="N22" s="110" t="s">
        <v>1006</v>
      </c>
      <c r="O22" s="110"/>
      <c r="P22" s="88"/>
      <c r="Q22" s="111" t="s">
        <v>133</v>
      </c>
      <c r="R22" s="88" t="s">
        <v>101</v>
      </c>
      <c r="S22" s="88"/>
      <c r="T22" s="88"/>
      <c r="U22" s="88"/>
      <c r="V22" s="88"/>
      <c r="W22" s="88" t="s">
        <v>41</v>
      </c>
      <c r="X22" s="88" t="s">
        <v>104</v>
      </c>
      <c r="Y22" s="96" t="s">
        <v>1006</v>
      </c>
      <c r="Z22" s="135" t="str">
        <f t="shared" si="0"/>
        <v>GDSN</v>
      </c>
      <c r="AA22" s="136">
        <f t="shared" si="1"/>
        <v>1021</v>
      </c>
      <c r="AB22" s="88" t="s">
        <v>103</v>
      </c>
      <c r="AC22" s="120">
        <f>VLOOKUP(A22,BE!A:J,9,FALSE)</f>
        <v>0</v>
      </c>
      <c r="AD22" s="120" t="str">
        <f>VLOOKUP(A22,DE!A:I,9,FALSE)</f>
        <v>Mandatory</v>
      </c>
      <c r="AE22" s="120" t="str">
        <f>VLOOKUP(A22,DK!A:I,9,FALSE)</f>
        <v>Mandatory</v>
      </c>
      <c r="AF22" s="265" t="str">
        <f>VLOOKUP(A22,ES!A:I,9,FALSE)</f>
        <v>Mandatory</v>
      </c>
      <c r="AG22" s="120" t="str">
        <f>VLOOKUP(A22,FI!A:I,9,FALSE)</f>
        <v>Mandatory</v>
      </c>
      <c r="AH22" s="120" t="str">
        <f>VLOOKUP(A22,FR!A:I,9,FALSE)</f>
        <v>Mandatory</v>
      </c>
      <c r="AI22" s="120" t="str">
        <f>VLOOKUP(A22,IE!A:I,9,FALSE)</f>
        <v>Mandatory</v>
      </c>
      <c r="AJ22" s="120" t="str">
        <f>VLOOKUP(A22,NL!A:I,9,FALSE)</f>
        <v>Mandatory</v>
      </c>
      <c r="AK22" s="120" t="str">
        <f>VLOOKUP(A22,'US FDA'!A:I,9,FALSE)</f>
        <v>YES</v>
      </c>
      <c r="AL22" s="120" t="str">
        <f>VLOOKUP(A22,'UK NHS'!A:I,9,FALSE)</f>
        <v>Mandatory</v>
      </c>
    </row>
    <row r="23" spans="1:42" ht="63.75">
      <c r="A23" s="234">
        <v>1023</v>
      </c>
      <c r="B23" s="88" t="s">
        <v>2253</v>
      </c>
      <c r="C23" s="88" t="s">
        <v>2410</v>
      </c>
      <c r="D23" s="88" t="s">
        <v>2413</v>
      </c>
      <c r="E23" s="88"/>
      <c r="F23" s="88" t="s">
        <v>90</v>
      </c>
      <c r="G23" s="112">
        <v>0</v>
      </c>
      <c r="H23" s="110">
        <v>35</v>
      </c>
      <c r="I23" s="110"/>
      <c r="J23" s="88" t="s">
        <v>2411</v>
      </c>
      <c r="K23" s="110" t="s">
        <v>41</v>
      </c>
      <c r="L23" s="88"/>
      <c r="M23" s="110"/>
      <c r="N23" s="110" t="s">
        <v>1006</v>
      </c>
      <c r="O23" s="110"/>
      <c r="P23" s="88"/>
      <c r="Q23" s="111" t="s">
        <v>133</v>
      </c>
      <c r="R23" s="88" t="s">
        <v>2252</v>
      </c>
      <c r="S23" s="88"/>
      <c r="T23" s="88"/>
      <c r="U23" s="88"/>
      <c r="V23" s="88"/>
      <c r="W23" s="88" t="s">
        <v>41</v>
      </c>
      <c r="X23" s="88" t="s">
        <v>2412</v>
      </c>
      <c r="Y23" s="96" t="s">
        <v>4</v>
      </c>
      <c r="Z23" s="135" t="str">
        <f t="shared" si="0"/>
        <v>GDSN</v>
      </c>
      <c r="AA23" s="136">
        <f t="shared" si="1"/>
        <v>1023</v>
      </c>
      <c r="AB23" s="95"/>
      <c r="AC23" s="120">
        <f>VLOOKUP(A23,BE!A:J,9,FALSE)</f>
        <v>0</v>
      </c>
      <c r="AD23" s="120" t="str">
        <f>VLOOKUP(A23,DE!A:I,9,FALSE)</f>
        <v>N/A</v>
      </c>
      <c r="AE23" s="120" t="str">
        <f>VLOOKUP(A23,DK!A:I,9,FALSE)</f>
        <v>N/A</v>
      </c>
      <c r="AF23" s="265" t="str">
        <f>VLOOKUP(A23,ES!A:I,9,FALSE)</f>
        <v>N/A</v>
      </c>
      <c r="AG23" s="120" t="str">
        <f>VLOOKUP(A23,FI!A:I,9,FALSE)</f>
        <v>N/A</v>
      </c>
      <c r="AH23" s="120" t="str">
        <f>VLOOKUP(A23,FR!A:I,9,FALSE)</f>
        <v>Mandatory</v>
      </c>
      <c r="AI23" s="120" t="str">
        <f>VLOOKUP(A23,IE!A:I,9,FALSE)</f>
        <v>Optional</v>
      </c>
      <c r="AJ23" s="120" t="str">
        <f>VLOOKUP(A23,NL!A:I,9,FALSE)</f>
        <v>Mandatory</v>
      </c>
      <c r="AK23" s="120" t="str">
        <f>VLOOKUP(A23,'US FDA'!A:I,9,FALSE)</f>
        <v>N/A</v>
      </c>
      <c r="AL23" s="120" t="str">
        <f>VLOOKUP(A23,'UK NHS'!A:I,9,FALSE)</f>
        <v>N/A</v>
      </c>
      <c r="AM23" s="230"/>
      <c r="AN23" s="230"/>
      <c r="AO23" s="230"/>
      <c r="AP23" s="231"/>
    </row>
    <row r="24" spans="1:42" ht="89.25">
      <c r="A24" s="236">
        <v>1024</v>
      </c>
      <c r="B24" s="88" t="s">
        <v>1499</v>
      </c>
      <c r="C24" s="88" t="s">
        <v>1501</v>
      </c>
      <c r="D24" s="88" t="s">
        <v>1502</v>
      </c>
      <c r="E24" s="88"/>
      <c r="F24" s="88" t="s">
        <v>90</v>
      </c>
      <c r="G24" s="110">
        <v>0</v>
      </c>
      <c r="H24" s="110" t="s">
        <v>1497</v>
      </c>
      <c r="I24" s="110"/>
      <c r="J24" s="88" t="s">
        <v>1498</v>
      </c>
      <c r="K24" s="110" t="s">
        <v>41</v>
      </c>
      <c r="L24" s="88" t="s">
        <v>41</v>
      </c>
      <c r="M24" s="110"/>
      <c r="N24" s="110" t="s">
        <v>1006</v>
      </c>
      <c r="O24" s="110"/>
      <c r="P24" s="88"/>
      <c r="Q24" s="111" t="s">
        <v>133</v>
      </c>
      <c r="R24" s="88" t="s">
        <v>1500</v>
      </c>
      <c r="S24" s="88"/>
      <c r="T24" s="88"/>
      <c r="U24" s="88"/>
      <c r="V24" s="88"/>
      <c r="W24" s="88" t="s">
        <v>41</v>
      </c>
      <c r="X24" s="88" t="s">
        <v>1503</v>
      </c>
      <c r="Y24" s="96" t="s">
        <v>4</v>
      </c>
      <c r="Z24" s="135" t="str">
        <f t="shared" si="0"/>
        <v>GDSN</v>
      </c>
      <c r="AA24" s="136">
        <f t="shared" ref="AA24:AA31" si="2">+IF(LEN(A24)=5,A24&amp;"-0",A24)</f>
        <v>1024</v>
      </c>
      <c r="AB24" s="95"/>
      <c r="AC24" s="120" t="str">
        <f>VLOOKUP(A24,BE!A:J,9,FALSE)</f>
        <v>Human: intended for human use
Veterinary: intended for animal use
Medicinal: contains medicinal substances
Homeopathy: the use of small amounts of a drug that, in healthy persons, produces symptoms similar to those of the disease being treated
Herbal: contains medicinal herbs</v>
      </c>
      <c r="AD24" s="120" t="str">
        <f>VLOOKUP(A24,DE!A:I,9,FALSE)</f>
        <v>Optional</v>
      </c>
      <c r="AE24" s="120" t="str">
        <f>VLOOKUP(A24,DK!A:I,9,FALSE)</f>
        <v>Optional</v>
      </c>
      <c r="AF24" s="265" t="str">
        <f>VLOOKUP(A24,ES!A:I,9,FALSE)</f>
        <v>Optional</v>
      </c>
      <c r="AG24" s="120" t="str">
        <f>VLOOKUP(A24,FI!A:I,9,FALSE)</f>
        <v>Optional</v>
      </c>
      <c r="AH24" s="120" t="str">
        <f>VLOOKUP(A24,FR!A:I,9,FALSE)</f>
        <v>Optional</v>
      </c>
      <c r="AI24" s="120" t="str">
        <f>VLOOKUP(A24,IE!A:I,9,FALSE)</f>
        <v>Optional</v>
      </c>
      <c r="AJ24" s="120" t="str">
        <f>VLOOKUP(A24,NL!A:I,9,FALSE)</f>
        <v>Optional</v>
      </c>
      <c r="AK24" s="120" t="str">
        <f>VLOOKUP(A24,'US FDA'!A:I,9,FALSE)</f>
        <v>YES</v>
      </c>
      <c r="AL24" s="120" t="str">
        <f>VLOOKUP(A24,'UK NHS'!A:I,9,FALSE)</f>
        <v>Optional</v>
      </c>
    </row>
    <row r="25" spans="1:42" ht="76.5">
      <c r="A25" s="115" t="s">
        <v>1147</v>
      </c>
      <c r="B25" s="88" t="s">
        <v>1504</v>
      </c>
      <c r="C25" s="88" t="s">
        <v>106</v>
      </c>
      <c r="D25" s="88" t="s">
        <v>1398</v>
      </c>
      <c r="E25" s="88"/>
      <c r="F25" s="88" t="s">
        <v>48</v>
      </c>
      <c r="G25" s="110"/>
      <c r="H25" s="110"/>
      <c r="I25" s="110"/>
      <c r="J25" s="88" t="s">
        <v>2004</v>
      </c>
      <c r="K25" s="110" t="s">
        <v>41</v>
      </c>
      <c r="L25" s="88" t="s">
        <v>49</v>
      </c>
      <c r="M25" s="110"/>
      <c r="N25" s="110" t="s">
        <v>1006</v>
      </c>
      <c r="O25" s="110"/>
      <c r="P25" s="88" t="s">
        <v>1146</v>
      </c>
      <c r="Q25" s="111" t="s">
        <v>133</v>
      </c>
      <c r="R25" s="88" t="s">
        <v>147</v>
      </c>
      <c r="S25" s="88"/>
      <c r="T25" s="88"/>
      <c r="U25" s="88"/>
      <c r="V25" s="88"/>
      <c r="W25" s="88" t="s">
        <v>41</v>
      </c>
      <c r="X25" s="88" t="s">
        <v>1505</v>
      </c>
      <c r="Y25" s="96"/>
      <c r="Z25" s="135" t="str">
        <f t="shared" si="0"/>
        <v>GDSN</v>
      </c>
      <c r="AA25" s="136" t="str">
        <f t="shared" si="2"/>
        <v>1.024-1</v>
      </c>
      <c r="AB25" s="95"/>
      <c r="AC25" s="120">
        <f>VLOOKUP(A25,BE!A:J,9,FALSE)</f>
        <v>0</v>
      </c>
      <c r="AD25" s="120" t="str">
        <f>VLOOKUP(A25,DE!A:I,9,FALSE)</f>
        <v>Optional</v>
      </c>
      <c r="AE25" s="120" t="str">
        <f>VLOOKUP(A25,DK!A:I,9,FALSE)</f>
        <v>Optional</v>
      </c>
      <c r="AF25" s="265" t="str">
        <f>VLOOKUP(A25,ES!A:I,9,FALSE)</f>
        <v>Optional</v>
      </c>
      <c r="AG25" s="120" t="str">
        <f>VLOOKUP(A25,FI!A:I,9,FALSE)</f>
        <v>Optional</v>
      </c>
      <c r="AH25" s="120" t="str">
        <f>VLOOKUP(A25,FR!A:I,9,FALSE)</f>
        <v>Optional</v>
      </c>
      <c r="AI25" s="120" t="str">
        <f>VLOOKUP(A25,IE!A:I,9,FALSE)</f>
        <v>Conditional 
Mandatory</v>
      </c>
      <c r="AJ25" s="120" t="str">
        <f>VLOOKUP(A25,NL!A:I,9,FALSE)</f>
        <v>Optional</v>
      </c>
      <c r="AK25" s="120" t="str">
        <f>VLOOKUP(A25,'US FDA'!A:I,9,FALSE)</f>
        <v>N/A</v>
      </c>
      <c r="AL25" s="120" t="str">
        <f>VLOOKUP(A25,'UK NHS'!A:I,9,FALSE)</f>
        <v>Optional</v>
      </c>
    </row>
    <row r="26" spans="1:42" ht="267.75">
      <c r="A26" s="239">
        <v>1027</v>
      </c>
      <c r="B26" s="117" t="s">
        <v>1596</v>
      </c>
      <c r="C26" s="117" t="s">
        <v>1645</v>
      </c>
      <c r="D26" s="128"/>
      <c r="E26" s="128"/>
      <c r="F26" s="118" t="s">
        <v>90</v>
      </c>
      <c r="G26" s="130">
        <v>1</v>
      </c>
      <c r="H26" s="130">
        <v>200</v>
      </c>
      <c r="I26" s="130"/>
      <c r="J26" s="88" t="s">
        <v>2005</v>
      </c>
      <c r="K26" s="130"/>
      <c r="L26" s="119"/>
      <c r="M26" s="130"/>
      <c r="N26" s="124" t="s">
        <v>1006</v>
      </c>
      <c r="O26" s="130"/>
      <c r="P26" s="119"/>
      <c r="Q26" s="111" t="s">
        <v>1607</v>
      </c>
      <c r="R26" s="88" t="s">
        <v>1597</v>
      </c>
      <c r="S26" s="128"/>
      <c r="T26" s="120"/>
      <c r="U26" s="120"/>
      <c r="V26" s="128"/>
      <c r="W26" s="128"/>
      <c r="X26" s="88" t="s">
        <v>1644</v>
      </c>
      <c r="Y26" s="147"/>
      <c r="Z26" s="147"/>
      <c r="AA26" s="147"/>
      <c r="AB26" s="148"/>
      <c r="AC26" s="120">
        <f>VLOOKUP(A26,BE!A:J,9,FALSE)</f>
        <v>0</v>
      </c>
      <c r="AD26" s="120" t="str">
        <f>VLOOKUP(A26,DE!A:I,9,FALSE)</f>
        <v>Optional</v>
      </c>
      <c r="AE26" s="120" t="str">
        <f>VLOOKUP(A26,DK!A:I,9,FALSE)</f>
        <v>Mandatory</v>
      </c>
      <c r="AF26" s="265" t="str">
        <f>VLOOKUP(A26,ES!A:I,9,FALSE)</f>
        <v>Mandatory</v>
      </c>
      <c r="AG26" s="120" t="str">
        <f>VLOOKUP(A26,FI!A:I,9,FALSE)</f>
        <v>Mandatory</v>
      </c>
      <c r="AH26" s="120" t="str">
        <f>VLOOKUP(A26,FR!A:I,9,FALSE)</f>
        <v>Mandatory</v>
      </c>
      <c r="AI26" s="120" t="str">
        <f>VLOOKUP(A26,IE!A:I,9,FALSE)</f>
        <v>Optional</v>
      </c>
      <c r="AJ26" s="120" t="str">
        <f>VLOOKUP(A26,NL!A:I,9,FALSE)</f>
        <v>Mandatory</v>
      </c>
      <c r="AK26" s="120" t="str">
        <f>VLOOKUP(A26,'US FDA'!A:I,9,FALSE)</f>
        <v>N/A</v>
      </c>
      <c r="AL26" s="120" t="str">
        <f>VLOOKUP(A26,'UK NHS'!A:I,9,FALSE)</f>
        <v>Mandatory</v>
      </c>
    </row>
    <row r="27" spans="1:42" ht="57.6" customHeight="1">
      <c r="A27" s="239" t="s">
        <v>1646</v>
      </c>
      <c r="B27" s="117" t="s">
        <v>1652</v>
      </c>
      <c r="C27" s="88" t="s">
        <v>106</v>
      </c>
      <c r="D27" s="88" t="s">
        <v>1398</v>
      </c>
      <c r="E27" s="128"/>
      <c r="F27" s="88" t="s">
        <v>48</v>
      </c>
      <c r="G27" s="130"/>
      <c r="H27" s="130"/>
      <c r="I27" s="130"/>
      <c r="J27" s="88" t="s">
        <v>1060</v>
      </c>
      <c r="K27" s="130"/>
      <c r="L27" s="88" t="s">
        <v>49</v>
      </c>
      <c r="M27" s="130"/>
      <c r="N27" s="110" t="s">
        <v>1006</v>
      </c>
      <c r="O27" s="130"/>
      <c r="P27" s="119" t="s">
        <v>1647</v>
      </c>
      <c r="Q27" s="111"/>
      <c r="R27" s="88" t="s">
        <v>147</v>
      </c>
      <c r="S27" s="128"/>
      <c r="T27" s="120"/>
      <c r="U27" s="120"/>
      <c r="V27" s="128"/>
      <c r="W27" s="128"/>
      <c r="X27" s="88" t="s">
        <v>1648</v>
      </c>
      <c r="Y27" s="147"/>
      <c r="Z27" s="147"/>
      <c r="AA27" s="147"/>
      <c r="AB27" s="148"/>
      <c r="AC27" s="120">
        <f>VLOOKUP(A27,BE!A:J,9,FALSE)</f>
        <v>0</v>
      </c>
      <c r="AD27" s="120" t="str">
        <f>VLOOKUP(A27,DE!A:I,9,FALSE)</f>
        <v>Optional</v>
      </c>
      <c r="AE27" s="120" t="str">
        <f>VLOOKUP(A27,DK!A:I,9,FALSE)</f>
        <v>Mandatory</v>
      </c>
      <c r="AF27" s="265" t="str">
        <f>VLOOKUP(A27,ES!A:I,9,FALSE)</f>
        <v>Mandatory</v>
      </c>
      <c r="AG27" s="120" t="str">
        <f>VLOOKUP(A27,FI!A:I,9,FALSE)</f>
        <v>Mandatory</v>
      </c>
      <c r="AH27" s="120" t="str">
        <f>VLOOKUP(A27,FR!A:I,9,FALSE)</f>
        <v>Mandatory</v>
      </c>
      <c r="AI27" s="120" t="str">
        <f>VLOOKUP(A27,IE!A:I,9,FALSE)</f>
        <v>Conditional 
Mandatory</v>
      </c>
      <c r="AJ27" s="120" t="str">
        <f>VLOOKUP(A27,NL!A:I,9,FALSE)</f>
        <v>Mandatory</v>
      </c>
      <c r="AK27" s="120" t="str">
        <f>VLOOKUP(A27,'US FDA'!A:I,9,FALSE)</f>
        <v>N/A</v>
      </c>
      <c r="AL27" s="120" t="str">
        <f>VLOOKUP(A27,'UK NHS'!A:I,9,FALSE)</f>
        <v>Mandatory</v>
      </c>
    </row>
    <row r="28" spans="1:42" ht="127.5">
      <c r="A28" s="234">
        <v>1031</v>
      </c>
      <c r="B28" s="88" t="s">
        <v>1417</v>
      </c>
      <c r="C28" s="88" t="s">
        <v>1276</v>
      </c>
      <c r="D28" s="88" t="s">
        <v>1364</v>
      </c>
      <c r="E28" s="88"/>
      <c r="F28" s="88" t="s">
        <v>64</v>
      </c>
      <c r="G28" s="110"/>
      <c r="H28" s="110"/>
      <c r="I28" s="110"/>
      <c r="J28" s="88" t="s">
        <v>3</v>
      </c>
      <c r="K28" s="110"/>
      <c r="L28" s="88" t="s">
        <v>1</v>
      </c>
      <c r="M28" s="110"/>
      <c r="N28" s="110" t="s">
        <v>1006</v>
      </c>
      <c r="O28" s="110"/>
      <c r="P28" s="88"/>
      <c r="Q28" s="111" t="s">
        <v>133</v>
      </c>
      <c r="R28" s="88" t="s">
        <v>1018</v>
      </c>
      <c r="S28" s="88"/>
      <c r="T28" s="88"/>
      <c r="U28" s="88"/>
      <c r="V28" s="88"/>
      <c r="W28" s="88" t="s">
        <v>41</v>
      </c>
      <c r="X28" s="88" t="s">
        <v>1020</v>
      </c>
      <c r="Y28" s="96"/>
      <c r="Z28" s="135" t="str">
        <f t="shared" ref="Z28:Z40" si="3">IF(IFERROR(SEARCH("additionalTradeItemClassification",X28),1)=1,"GDSN","FREE")</f>
        <v>GDSN</v>
      </c>
      <c r="AA28" s="136">
        <f t="shared" si="2"/>
        <v>1031</v>
      </c>
      <c r="AB28" s="95"/>
      <c r="AC28" s="120" t="str">
        <f>VLOOKUP(A28,BE!A:J,9,FALSE)</f>
        <v xml:space="preserve">
</v>
      </c>
      <c r="AD28" s="120" t="str">
        <f>VLOOKUP(A28,DE!A:I,9,FALSE)</f>
        <v>Mandatory</v>
      </c>
      <c r="AE28" s="120" t="str">
        <f>VLOOKUP(A28,DK!A:I,9,FALSE)</f>
        <v>Mandatory</v>
      </c>
      <c r="AF28" s="265" t="str">
        <f>VLOOKUP(A28,ES!A:I,9,FALSE)</f>
        <v>Mandatory</v>
      </c>
      <c r="AG28" s="120" t="str">
        <f>VLOOKUP(A28,FI!A:I,9,FALSE)</f>
        <v>Mandatory</v>
      </c>
      <c r="AH28" s="120" t="str">
        <f>VLOOKUP(A28,FR!A:I,9,FALSE)</f>
        <v>Optional</v>
      </c>
      <c r="AI28" s="120" t="str">
        <f>VLOOKUP(A28,IE!A:I,9,FALSE)</f>
        <v>Optional</v>
      </c>
      <c r="AJ28" s="120" t="str">
        <f>VLOOKUP(A28,NL!A:I,9,FALSE)</f>
        <v>Mandatory</v>
      </c>
      <c r="AK28" s="120" t="str">
        <f>VLOOKUP(A28,'US FDA'!A:I,9,FALSE)</f>
        <v>YES</v>
      </c>
      <c r="AL28" s="120" t="str">
        <f>VLOOKUP(A28,'UK NHS'!A:I,9,FALSE)</f>
        <v>Mandatory</v>
      </c>
    </row>
    <row r="29" spans="1:42" ht="89.25">
      <c r="A29" s="234">
        <v>1032</v>
      </c>
      <c r="B29" s="88" t="s">
        <v>1419</v>
      </c>
      <c r="C29" s="88" t="s">
        <v>1277</v>
      </c>
      <c r="D29" s="88" t="s">
        <v>1404</v>
      </c>
      <c r="E29" s="88"/>
      <c r="F29" s="88" t="s">
        <v>48</v>
      </c>
      <c r="G29" s="110"/>
      <c r="H29" s="110"/>
      <c r="I29" s="110"/>
      <c r="J29" s="88" t="s">
        <v>1062</v>
      </c>
      <c r="K29" s="110"/>
      <c r="L29" s="88" t="s">
        <v>49</v>
      </c>
      <c r="M29" s="110" t="s">
        <v>5</v>
      </c>
      <c r="N29" s="110" t="s">
        <v>1006</v>
      </c>
      <c r="O29" s="110"/>
      <c r="P29" s="88"/>
      <c r="Q29" s="111" t="s">
        <v>133</v>
      </c>
      <c r="R29" s="88" t="s">
        <v>1019</v>
      </c>
      <c r="S29" s="88"/>
      <c r="T29" s="88"/>
      <c r="U29" s="88"/>
      <c r="V29" s="88"/>
      <c r="W29" s="88" t="s">
        <v>41</v>
      </c>
      <c r="X29" s="88" t="s">
        <v>1021</v>
      </c>
      <c r="Y29" s="96"/>
      <c r="Z29" s="135" t="str">
        <f t="shared" si="3"/>
        <v>GDSN</v>
      </c>
      <c r="AA29" s="136">
        <f t="shared" si="2"/>
        <v>1032</v>
      </c>
      <c r="AB29" s="101"/>
      <c r="AC29" s="120" t="str">
        <f>VLOOKUP(A29,BE!A:J,9,FALSE)</f>
        <v xml:space="preserve">
</v>
      </c>
      <c r="AD29" s="120" t="str">
        <f>VLOOKUP(A29,DE!A:I,9,FALSE)</f>
        <v>N/A</v>
      </c>
      <c r="AE29" s="120" t="str">
        <f>VLOOKUP(A29,DK!A:I,9,FALSE)</f>
        <v>Mandatory</v>
      </c>
      <c r="AF29" s="265" t="str">
        <f>VLOOKUP(A29,ES!A:I,9,FALSE)</f>
        <v>Mandatory</v>
      </c>
      <c r="AG29" s="120" t="str">
        <f>VLOOKUP(A29,FI!A:I,9,FALSE)</f>
        <v>Mandatory</v>
      </c>
      <c r="AH29" s="120" t="str">
        <f>VLOOKUP(A29,FR!A:I,9,FALSE)</f>
        <v>Optional</v>
      </c>
      <c r="AI29" s="120" t="str">
        <f>VLOOKUP(A29,IE!A:I,9,FALSE)</f>
        <v>Optional</v>
      </c>
      <c r="AJ29" s="120" t="str">
        <f>VLOOKUP(A29,NL!A:I,9,FALSE)</f>
        <v>Mandatory</v>
      </c>
      <c r="AK29" s="120" t="str">
        <f>VLOOKUP(A29,'US FDA'!A:I,9,FALSE)</f>
        <v>YES</v>
      </c>
      <c r="AL29" s="120" t="str">
        <f>VLOOKUP(A29,'UK NHS'!A:I,9,FALSE)</f>
        <v>Conditionally mandatory</v>
      </c>
    </row>
    <row r="30" spans="1:42" ht="165.75">
      <c r="A30" s="236">
        <v>1037</v>
      </c>
      <c r="B30" s="88" t="s">
        <v>2346</v>
      </c>
      <c r="C30" s="88" t="s">
        <v>2417</v>
      </c>
      <c r="D30" s="88" t="s">
        <v>61</v>
      </c>
      <c r="E30" s="88"/>
      <c r="F30" s="88" t="s">
        <v>1405</v>
      </c>
      <c r="G30" s="112">
        <v>0</v>
      </c>
      <c r="H30" s="110">
        <v>15</v>
      </c>
      <c r="I30" s="110">
        <v>3</v>
      </c>
      <c r="J30" s="90">
        <v>2100</v>
      </c>
      <c r="K30" s="110" t="s">
        <v>41</v>
      </c>
      <c r="L30" s="88"/>
      <c r="M30" s="110" t="s">
        <v>1005</v>
      </c>
      <c r="N30" s="110" t="s">
        <v>1006</v>
      </c>
      <c r="O30" s="110"/>
      <c r="P30" s="88"/>
      <c r="Q30" s="111" t="s">
        <v>133</v>
      </c>
      <c r="R30" s="88" t="s">
        <v>2348</v>
      </c>
      <c r="S30" s="88"/>
      <c r="T30" s="88"/>
      <c r="U30" s="88"/>
      <c r="V30" s="88"/>
      <c r="W30" s="88" t="s">
        <v>41</v>
      </c>
      <c r="X30" s="88" t="s">
        <v>2418</v>
      </c>
      <c r="Y30" s="96"/>
      <c r="Z30" s="135" t="str">
        <f t="shared" si="3"/>
        <v>GDSN</v>
      </c>
      <c r="AA30" s="136">
        <f t="shared" si="2"/>
        <v>1037</v>
      </c>
      <c r="AB30" s="95"/>
      <c r="AC30" s="120">
        <f>VLOOKUP(A30,BE!A:J,9,FALSE)</f>
        <v>0</v>
      </c>
      <c r="AD30" s="120" t="str">
        <f>VLOOKUP(A30,DE!A:I,9,FALSE)</f>
        <v>N/A</v>
      </c>
      <c r="AE30" s="120" t="str">
        <f>VLOOKUP(A30,DK!A:I,9,FALSE)</f>
        <v>N/A</v>
      </c>
      <c r="AF30" s="265" t="str">
        <f>VLOOKUP(A30,ES!A:I,9,FALSE)</f>
        <v>N/A</v>
      </c>
      <c r="AG30" s="120" t="str">
        <f>VLOOKUP(A30,FI!A:I,9,FALSE)</f>
        <v>N/A</v>
      </c>
      <c r="AH30" s="120" t="str">
        <f>VLOOKUP(A30,FR!A:I,9,FALSE)</f>
        <v>Mandatory</v>
      </c>
      <c r="AI30" s="120" t="str">
        <f>VLOOKUP(A30,IE!A:I,9,FALSE)</f>
        <v>Optional</v>
      </c>
      <c r="AJ30" s="120" t="str">
        <f>VLOOKUP(A30,NL!A:I,9,FALSE)</f>
        <v>Mandatory</v>
      </c>
      <c r="AK30" s="120" t="str">
        <f>VLOOKUP(A30,'US FDA'!A:I,9,FALSE)</f>
        <v>N/A</v>
      </c>
      <c r="AL30" s="120" t="str">
        <f>VLOOKUP(A30,'UK NHS'!A:I,9,FALSE)</f>
        <v>N/A</v>
      </c>
      <c r="AM30" s="230"/>
      <c r="AN30" s="231"/>
      <c r="AO30" s="232"/>
    </row>
    <row r="31" spans="1:42" ht="76.5">
      <c r="A31" s="115" t="s">
        <v>2419</v>
      </c>
      <c r="B31" s="88" t="s">
        <v>2347</v>
      </c>
      <c r="C31" s="88" t="s">
        <v>2420</v>
      </c>
      <c r="D31" s="88" t="s">
        <v>2421</v>
      </c>
      <c r="E31" s="88"/>
      <c r="F31" s="88" t="s">
        <v>48</v>
      </c>
      <c r="G31" s="110"/>
      <c r="H31" s="110"/>
      <c r="I31" s="110"/>
      <c r="J31" s="88" t="s">
        <v>2422</v>
      </c>
      <c r="K31" s="110" t="s">
        <v>41</v>
      </c>
      <c r="L31" s="88" t="s">
        <v>49</v>
      </c>
      <c r="M31" s="110"/>
      <c r="N31" s="110" t="s">
        <v>1006</v>
      </c>
      <c r="O31" s="110"/>
      <c r="P31" s="88" t="s">
        <v>1155</v>
      </c>
      <c r="Q31" s="111" t="s">
        <v>133</v>
      </c>
      <c r="R31" s="88" t="s">
        <v>2349</v>
      </c>
      <c r="S31" s="88"/>
      <c r="T31" s="88"/>
      <c r="U31" s="88"/>
      <c r="V31" s="88"/>
      <c r="W31" s="88" t="s">
        <v>41</v>
      </c>
      <c r="X31" s="88" t="s">
        <v>2423</v>
      </c>
      <c r="Y31" s="96"/>
      <c r="Z31" s="135" t="str">
        <f t="shared" si="3"/>
        <v>GDSN</v>
      </c>
      <c r="AA31" s="136" t="str">
        <f t="shared" si="2"/>
        <v>1.037-1</v>
      </c>
      <c r="AB31" s="95"/>
      <c r="AC31" s="120">
        <f>VLOOKUP(A31,BE!A:J,9,FALSE)</f>
        <v>0</v>
      </c>
      <c r="AD31" s="120" t="str">
        <f>VLOOKUP(A31,DE!A:I,9,FALSE)</f>
        <v>N/A</v>
      </c>
      <c r="AE31" s="120" t="str">
        <f>VLOOKUP(A31,DK!A:I,9,FALSE)</f>
        <v>N/A</v>
      </c>
      <c r="AF31" s="265" t="str">
        <f>VLOOKUP(A31,ES!A:I,9,FALSE)</f>
        <v>N/A</v>
      </c>
      <c r="AG31" s="120" t="str">
        <f>VLOOKUP(A31,FI!A:I,9,FALSE)</f>
        <v>N/A</v>
      </c>
      <c r="AH31" s="120" t="str">
        <f>VLOOKUP(A31,FR!A:I,9,FALSE)</f>
        <v>Mandatory</v>
      </c>
      <c r="AI31" s="120" t="str">
        <f>VLOOKUP(A31,IE!A:I,9,FALSE)</f>
        <v>Optional</v>
      </c>
      <c r="AJ31" s="120" t="str">
        <f>VLOOKUP(A31,NL!A:I,9,FALSE)</f>
        <v>Mandatory</v>
      </c>
      <c r="AK31" s="120" t="str">
        <f>VLOOKUP(A31,'US FDA'!A:I,9,FALSE)</f>
        <v>N/A</v>
      </c>
      <c r="AL31" s="120" t="str">
        <f>VLOOKUP(A31,'UK NHS'!A:I,9,FALSE)</f>
        <v>N/A</v>
      </c>
      <c r="AM31" s="230"/>
      <c r="AN31" s="231"/>
      <c r="AO31" s="232"/>
    </row>
    <row r="32" spans="1:42" s="89" customFormat="1" ht="76.5">
      <c r="A32" s="234">
        <v>1048</v>
      </c>
      <c r="B32" s="88" t="s">
        <v>1418</v>
      </c>
      <c r="C32" s="88" t="s">
        <v>1278</v>
      </c>
      <c r="D32" s="88" t="s">
        <v>1397</v>
      </c>
      <c r="E32" s="88"/>
      <c r="F32" s="88" t="s">
        <v>48</v>
      </c>
      <c r="G32" s="110"/>
      <c r="H32" s="110"/>
      <c r="I32" s="110"/>
      <c r="J32" s="88" t="s">
        <v>1063</v>
      </c>
      <c r="K32" s="110"/>
      <c r="L32" s="88" t="s">
        <v>49</v>
      </c>
      <c r="M32" s="110"/>
      <c r="N32" s="110" t="s">
        <v>1006</v>
      </c>
      <c r="O32" s="110"/>
      <c r="P32" s="88"/>
      <c r="Q32" s="111" t="s">
        <v>133</v>
      </c>
      <c r="R32" s="88" t="s">
        <v>1024</v>
      </c>
      <c r="S32" s="88"/>
      <c r="T32" s="88"/>
      <c r="U32" s="88"/>
      <c r="V32" s="88"/>
      <c r="W32" s="88" t="s">
        <v>41</v>
      </c>
      <c r="X32" s="88" t="s">
        <v>1022</v>
      </c>
      <c r="Y32" s="96"/>
      <c r="Z32" s="135" t="str">
        <f t="shared" si="3"/>
        <v>GDSN</v>
      </c>
      <c r="AA32" s="136">
        <f>+IF(LEN(A32)=5,A32&amp;"-0",A32)</f>
        <v>1048</v>
      </c>
      <c r="AB32" s="95"/>
      <c r="AC32" s="120">
        <f>VLOOKUP(A32,BE!A:J,9,FALSE)</f>
        <v>0</v>
      </c>
      <c r="AD32" s="120" t="str">
        <f>VLOOKUP(A32,DE!A:I,9,FALSE)</f>
        <v>N/A</v>
      </c>
      <c r="AE32" s="120" t="str">
        <f>VLOOKUP(A32,DK!A:I,9,FALSE)</f>
        <v>Mandatory</v>
      </c>
      <c r="AF32" s="265" t="str">
        <f>VLOOKUP(A32,ES!A:I,9,FALSE)</f>
        <v>Mandatory</v>
      </c>
      <c r="AG32" s="120" t="str">
        <f>VLOOKUP(A32,FI!A:I,9,FALSE)</f>
        <v>Mandatory</v>
      </c>
      <c r="AH32" s="120" t="str">
        <f>VLOOKUP(A32,FR!A:I,9,FALSE)</f>
        <v>Optional</v>
      </c>
      <c r="AI32" s="120" t="str">
        <f>VLOOKUP(A32,IE!A:I,9,FALSE)</f>
        <v>Optional</v>
      </c>
      <c r="AJ32" s="120" t="str">
        <f>VLOOKUP(A32,NL!A:I,9,FALSE)</f>
        <v>Mandatory</v>
      </c>
      <c r="AK32" s="120" t="str">
        <f>VLOOKUP(A32,'US FDA'!A:I,9,FALSE)</f>
        <v>YES</v>
      </c>
      <c r="AL32" s="120" t="str">
        <f>VLOOKUP(A32,'UK NHS'!A:I,9,FALSE)</f>
        <v>Optional</v>
      </c>
    </row>
    <row r="33" spans="1:38" s="89" customFormat="1" ht="89.25">
      <c r="A33" s="234">
        <v>1049</v>
      </c>
      <c r="B33" s="88" t="s">
        <v>1414</v>
      </c>
      <c r="C33" s="88" t="s">
        <v>1279</v>
      </c>
      <c r="D33" s="88" t="s">
        <v>1395</v>
      </c>
      <c r="E33" s="88"/>
      <c r="F33" s="88" t="s">
        <v>48</v>
      </c>
      <c r="G33" s="110"/>
      <c r="H33" s="110"/>
      <c r="I33" s="110"/>
      <c r="J33" s="88" t="s">
        <v>1478</v>
      </c>
      <c r="K33" s="110"/>
      <c r="L33" s="88" t="s">
        <v>49</v>
      </c>
      <c r="M33" s="110"/>
      <c r="N33" s="110" t="s">
        <v>1006</v>
      </c>
      <c r="O33" s="110"/>
      <c r="P33" s="88"/>
      <c r="Q33" s="111" t="s">
        <v>133</v>
      </c>
      <c r="R33" s="88" t="s">
        <v>1023</v>
      </c>
      <c r="S33" s="88"/>
      <c r="T33" s="88"/>
      <c r="U33" s="88"/>
      <c r="V33" s="88"/>
      <c r="W33" s="88" t="s">
        <v>41</v>
      </c>
      <c r="X33" s="88" t="s">
        <v>1026</v>
      </c>
      <c r="Y33" s="96"/>
      <c r="Z33" s="135" t="str">
        <f t="shared" si="3"/>
        <v>GDSN</v>
      </c>
      <c r="AA33" s="136">
        <f>+IF(LEN(A33)=5,A33&amp;"-0",A33)</f>
        <v>1049</v>
      </c>
      <c r="AB33" s="95" t="s">
        <v>1507</v>
      </c>
      <c r="AC33" s="120" t="str">
        <f>VLOOKUP(A33,BE!A:J,9,FALSE)</f>
        <v xml:space="preserve">
</v>
      </c>
      <c r="AD33" s="120" t="str">
        <f>VLOOKUP(A33,DE!A:I,9,FALSE)</f>
        <v>N/A</v>
      </c>
      <c r="AE33" s="120" t="str">
        <f>VLOOKUP(A33,DK!A:I,9,FALSE)</f>
        <v>Optional</v>
      </c>
      <c r="AF33" s="265" t="str">
        <f>VLOOKUP(A33,ES!A:I,9,FALSE)</f>
        <v>Optional</v>
      </c>
      <c r="AG33" s="120" t="str">
        <f>VLOOKUP(A33,FI!A:I,9,FALSE)</f>
        <v>Optional</v>
      </c>
      <c r="AH33" s="120" t="str">
        <f>VLOOKUP(A33,FR!A:I,9,FALSE)</f>
        <v>Optional</v>
      </c>
      <c r="AI33" s="120" t="str">
        <f>VLOOKUP(A33,IE!A:I,9,FALSE)</f>
        <v>Optional</v>
      </c>
      <c r="AJ33" s="120" t="str">
        <f>VLOOKUP(A33,NL!A:I,9,FALSE)</f>
        <v>Optional</v>
      </c>
      <c r="AK33" s="120" t="str">
        <f>VLOOKUP(A33,'US FDA'!A:I,9,FALSE)</f>
        <v>N/A</v>
      </c>
      <c r="AL33" s="120" t="str">
        <f>VLOOKUP(A33,'UK NHS'!A:I,9,FALSE)</f>
        <v>N/A</v>
      </c>
    </row>
    <row r="34" spans="1:38" ht="140.25">
      <c r="A34" s="109" t="s">
        <v>1482</v>
      </c>
      <c r="B34" s="88" t="s">
        <v>1415</v>
      </c>
      <c r="C34" s="88" t="s">
        <v>1281</v>
      </c>
      <c r="D34" s="88" t="s">
        <v>1396</v>
      </c>
      <c r="E34" s="88"/>
      <c r="F34" s="88" t="s">
        <v>48</v>
      </c>
      <c r="G34" s="110"/>
      <c r="H34" s="110"/>
      <c r="I34" s="110"/>
      <c r="J34" s="88" t="s">
        <v>1064</v>
      </c>
      <c r="K34" s="110"/>
      <c r="L34" s="88" t="s">
        <v>49</v>
      </c>
      <c r="M34" s="110"/>
      <c r="N34" s="110" t="s">
        <v>1006</v>
      </c>
      <c r="O34" s="110"/>
      <c r="P34" s="88" t="s">
        <v>1481</v>
      </c>
      <c r="Q34" s="111" t="s">
        <v>133</v>
      </c>
      <c r="R34" s="88" t="s">
        <v>1027</v>
      </c>
      <c r="S34" s="88"/>
      <c r="T34" s="88"/>
      <c r="U34" s="88"/>
      <c r="V34" s="88"/>
      <c r="W34" s="88" t="s">
        <v>41</v>
      </c>
      <c r="X34" s="88" t="s">
        <v>1025</v>
      </c>
      <c r="Y34" s="96"/>
      <c r="Z34" s="135" t="str">
        <f t="shared" si="3"/>
        <v>GDSN</v>
      </c>
      <c r="AA34" s="136" t="str">
        <f t="shared" ref="AA34:AA41" si="4">+IF(LEN(A34)=5,A34&amp;"-0",A34)</f>
        <v>1.049-4</v>
      </c>
      <c r="AB34" s="95" t="s">
        <v>1508</v>
      </c>
      <c r="AC34" s="120">
        <f>VLOOKUP(A34,BE!A:J,9,FALSE)</f>
        <v>0</v>
      </c>
      <c r="AD34" s="120" t="str">
        <f>VLOOKUP(A34,DE!A:I,9,FALSE)</f>
        <v>N/A</v>
      </c>
      <c r="AE34" s="120" t="str">
        <f>VLOOKUP(A34,DK!A:I,9,FALSE)</f>
        <v>Optional</v>
      </c>
      <c r="AF34" s="265" t="str">
        <f>VLOOKUP(A34,ES!A:I,9,FALSE)</f>
        <v>Optional</v>
      </c>
      <c r="AG34" s="120" t="str">
        <f>VLOOKUP(A34,FI!A:I,9,FALSE)</f>
        <v>Optional</v>
      </c>
      <c r="AH34" s="120" t="str">
        <f>VLOOKUP(A34,FR!A:I,9,FALSE)</f>
        <v>Optional</v>
      </c>
      <c r="AI34" s="120" t="str">
        <f>VLOOKUP(A34,IE!A:I,9,FALSE)</f>
        <v>Optional</v>
      </c>
      <c r="AJ34" s="120" t="str">
        <f>VLOOKUP(A34,NL!A:I,9,FALSE)</f>
        <v>Optional</v>
      </c>
      <c r="AK34" s="120" t="str">
        <f>VLOOKUP(A34,'US FDA'!A:I,9,FALSE)</f>
        <v>N/A</v>
      </c>
      <c r="AL34" s="120" t="str">
        <f>VLOOKUP(A34,'UK NHS'!A:I,9,FALSE)</f>
        <v>N/A</v>
      </c>
    </row>
    <row r="35" spans="1:38" ht="114.75">
      <c r="A35" s="109" t="s">
        <v>1483</v>
      </c>
      <c r="B35" s="88" t="s">
        <v>1416</v>
      </c>
      <c r="C35" s="88" t="s">
        <v>1280</v>
      </c>
      <c r="D35" s="88" t="s">
        <v>1403</v>
      </c>
      <c r="E35" s="88"/>
      <c r="F35" s="88" t="s">
        <v>90</v>
      </c>
      <c r="G35" s="112">
        <v>0</v>
      </c>
      <c r="H35" s="112">
        <v>200</v>
      </c>
      <c r="I35" s="110"/>
      <c r="J35" s="88" t="s">
        <v>1065</v>
      </c>
      <c r="K35" s="110"/>
      <c r="L35" s="88"/>
      <c r="M35" s="110"/>
      <c r="N35" s="110" t="s">
        <v>1006</v>
      </c>
      <c r="O35" s="110"/>
      <c r="P35" s="88" t="s">
        <v>1482</v>
      </c>
      <c r="Q35" s="111" t="s">
        <v>133</v>
      </c>
      <c r="R35" s="88" t="s">
        <v>1028</v>
      </c>
      <c r="S35" s="88"/>
      <c r="T35" s="88"/>
      <c r="U35" s="88"/>
      <c r="V35" s="88"/>
      <c r="W35" s="88" t="s">
        <v>41</v>
      </c>
      <c r="X35" s="88" t="s">
        <v>1029</v>
      </c>
      <c r="Y35" s="96"/>
      <c r="Z35" s="135" t="str">
        <f t="shared" si="3"/>
        <v>GDSN</v>
      </c>
      <c r="AA35" s="136" t="str">
        <f t="shared" si="4"/>
        <v>1.049-5</v>
      </c>
      <c r="AB35" s="95"/>
      <c r="AC35" s="120">
        <f>VLOOKUP(A35,BE!A:J,9,FALSE)</f>
        <v>0</v>
      </c>
      <c r="AD35" s="120" t="str">
        <f>VLOOKUP(A35,DE!A:I,9,FALSE)</f>
        <v>N/A</v>
      </c>
      <c r="AE35" s="120" t="str">
        <f>VLOOKUP(A35,DK!A:I,9,FALSE)</f>
        <v>Optional</v>
      </c>
      <c r="AF35" s="265" t="str">
        <f>VLOOKUP(A35,ES!A:I,9,FALSE)</f>
        <v>Optional</v>
      </c>
      <c r="AG35" s="120" t="str">
        <f>VLOOKUP(A35,FI!A:I,9,FALSE)</f>
        <v>Optional</v>
      </c>
      <c r="AH35" s="120" t="str">
        <f>VLOOKUP(A35,FR!A:I,9,FALSE)</f>
        <v>Optional</v>
      </c>
      <c r="AI35" s="120" t="str">
        <f>VLOOKUP(A35,IE!A:I,9,FALSE)</f>
        <v>Optional</v>
      </c>
      <c r="AJ35" s="120" t="str">
        <f>VLOOKUP(A35,NL!A:I,9,FALSE)</f>
        <v>Optional</v>
      </c>
      <c r="AK35" s="120" t="str">
        <f>VLOOKUP(A35,'US FDA'!A:I,9,FALSE)</f>
        <v>YES</v>
      </c>
      <c r="AL35" s="120" t="str">
        <f>VLOOKUP(A35,'UK NHS'!A:I,9,FALSE)</f>
        <v>N/A</v>
      </c>
    </row>
    <row r="36" spans="1:38" ht="216.75">
      <c r="A36" s="234">
        <v>1051</v>
      </c>
      <c r="B36" s="88" t="s">
        <v>1422</v>
      </c>
      <c r="C36" s="88" t="s">
        <v>1282</v>
      </c>
      <c r="D36" s="88" t="s">
        <v>1364</v>
      </c>
      <c r="E36" s="88"/>
      <c r="F36" s="88" t="s">
        <v>64</v>
      </c>
      <c r="G36" s="110"/>
      <c r="H36" s="110"/>
      <c r="I36" s="110"/>
      <c r="J36" s="88" t="s">
        <v>2</v>
      </c>
      <c r="K36" s="110"/>
      <c r="L36" s="88" t="s">
        <v>1</v>
      </c>
      <c r="M36" s="110"/>
      <c r="N36" s="110" t="s">
        <v>1006</v>
      </c>
      <c r="O36" s="110"/>
      <c r="P36" s="88"/>
      <c r="Q36" s="111" t="s">
        <v>133</v>
      </c>
      <c r="R36" s="88" t="s">
        <v>1031</v>
      </c>
      <c r="S36" s="88"/>
      <c r="T36" s="88"/>
      <c r="U36" s="88"/>
      <c r="V36" s="88"/>
      <c r="W36" s="88" t="s">
        <v>41</v>
      </c>
      <c r="X36" s="88" t="s">
        <v>1030</v>
      </c>
      <c r="Y36" s="96"/>
      <c r="Z36" s="135" t="str">
        <f t="shared" si="3"/>
        <v>GDSN</v>
      </c>
      <c r="AA36" s="136">
        <f t="shared" si="4"/>
        <v>1051</v>
      </c>
      <c r="AB36" s="95" t="s">
        <v>1513</v>
      </c>
      <c r="AC36" s="120" t="str">
        <f>VLOOKUP(A36,BE!A:J,9,FALSE)</f>
        <v>N/A</v>
      </c>
      <c r="AD36" s="120" t="str">
        <f>VLOOKUP(A36,DE!A:I,9,FALSE)</f>
        <v>N/A</v>
      </c>
      <c r="AE36" s="120" t="str">
        <f>VLOOKUP(A36,DK!A:I,9,FALSE)</f>
        <v>Mandatory</v>
      </c>
      <c r="AF36" s="265" t="str">
        <f>VLOOKUP(A36,ES!A:I,9,FALSE)</f>
        <v>Mandatory</v>
      </c>
      <c r="AG36" s="120" t="str">
        <f>VLOOKUP(A36,FI!A:I,9,FALSE)</f>
        <v>Mandatory</v>
      </c>
      <c r="AH36" s="120" t="str">
        <f>VLOOKUP(A36,FR!A:I,9,FALSE)</f>
        <v>Optional</v>
      </c>
      <c r="AI36" s="120" t="str">
        <f>VLOOKUP(A36,IE!A:I,9,FALSE)</f>
        <v>Optional</v>
      </c>
      <c r="AJ36" s="120" t="str">
        <f>VLOOKUP(A36,NL!A:I,9,FALSE)</f>
        <v>Mandatory</v>
      </c>
      <c r="AK36" s="120" t="str">
        <f>VLOOKUP(A36,'US FDA'!A:I,9,FALSE)</f>
        <v>YES</v>
      </c>
      <c r="AL36" s="120" t="str">
        <f>VLOOKUP(A36,'UK NHS'!A:I,9,FALSE)</f>
        <v>Mandatory</v>
      </c>
    </row>
    <row r="37" spans="1:38" ht="63.75">
      <c r="A37" s="234">
        <v>1054</v>
      </c>
      <c r="B37" s="88" t="s">
        <v>1423</v>
      </c>
      <c r="C37" s="120" t="s">
        <v>1392</v>
      </c>
      <c r="D37" s="88" t="s">
        <v>1283</v>
      </c>
      <c r="E37" s="88"/>
      <c r="F37" s="88" t="s">
        <v>48</v>
      </c>
      <c r="G37" s="110"/>
      <c r="H37" s="110"/>
      <c r="I37" s="110"/>
      <c r="J37" s="88" t="s">
        <v>1066</v>
      </c>
      <c r="K37" s="110"/>
      <c r="L37" s="88" t="s">
        <v>1</v>
      </c>
      <c r="M37" s="110"/>
      <c r="N37" s="110" t="s">
        <v>1006</v>
      </c>
      <c r="O37" s="110"/>
      <c r="P37" s="88"/>
      <c r="Q37" s="111" t="s">
        <v>133</v>
      </c>
      <c r="R37" s="88" t="s">
        <v>1033</v>
      </c>
      <c r="S37" s="88"/>
      <c r="T37" s="88"/>
      <c r="U37" s="88"/>
      <c r="V37" s="88"/>
      <c r="W37" s="88" t="s">
        <v>41</v>
      </c>
      <c r="X37" s="88" t="s">
        <v>1032</v>
      </c>
      <c r="Y37" s="96"/>
      <c r="Z37" s="135" t="str">
        <f t="shared" si="3"/>
        <v>GDSN</v>
      </c>
      <c r="AA37" s="136">
        <f t="shared" si="4"/>
        <v>1054</v>
      </c>
      <c r="AB37" s="95"/>
      <c r="AC37" s="120" t="str">
        <f>VLOOKUP(A37,BE!A:J,9,FALSE)</f>
        <v>N/A</v>
      </c>
      <c r="AD37" s="120" t="str">
        <f>VLOOKUP(A37,DE!A:I,9,FALSE)</f>
        <v>N/A</v>
      </c>
      <c r="AE37" s="120" t="str">
        <f>VLOOKUP(A37,DK!A:I,9,FALSE)</f>
        <v>Mandatory</v>
      </c>
      <c r="AF37" s="265" t="str">
        <f>VLOOKUP(A37,ES!A:I,9,FALSE)</f>
        <v>Mandatory</v>
      </c>
      <c r="AG37" s="120" t="str">
        <f>VLOOKUP(A37,FI!A:I,9,FALSE)</f>
        <v>Mandatory</v>
      </c>
      <c r="AH37" s="120" t="str">
        <f>VLOOKUP(A37,FR!A:I,9,FALSE)</f>
        <v>Optional</v>
      </c>
      <c r="AI37" s="120" t="str">
        <f>VLOOKUP(A37,IE!A:I,9,FALSE)</f>
        <v>Optional</v>
      </c>
      <c r="AJ37" s="120" t="str">
        <f>VLOOKUP(A37,NL!A:I,9,FALSE)</f>
        <v>Mandatory</v>
      </c>
      <c r="AK37" s="120" t="str">
        <f>VLOOKUP(A37,'US FDA'!A:I,9,FALSE)</f>
        <v>YES</v>
      </c>
      <c r="AL37" s="120" t="str">
        <f>VLOOKUP(A37,'UK NHS'!A:I,9,FALSE)</f>
        <v>Mandatory</v>
      </c>
    </row>
    <row r="38" spans="1:38" ht="140.25">
      <c r="A38" s="234">
        <v>1058</v>
      </c>
      <c r="B38" s="88" t="s">
        <v>1920</v>
      </c>
      <c r="C38" s="88" t="s">
        <v>1284</v>
      </c>
      <c r="D38" s="88" t="s">
        <v>1393</v>
      </c>
      <c r="E38" s="88"/>
      <c r="F38" s="88" t="s">
        <v>48</v>
      </c>
      <c r="G38" s="110"/>
      <c r="H38" s="110"/>
      <c r="I38" s="110"/>
      <c r="J38" s="88" t="s">
        <v>1067</v>
      </c>
      <c r="K38" s="110"/>
      <c r="L38" s="88" t="s">
        <v>49</v>
      </c>
      <c r="M38" s="110" t="s">
        <v>1005</v>
      </c>
      <c r="N38" s="110" t="s">
        <v>1006</v>
      </c>
      <c r="O38" s="110"/>
      <c r="P38" s="88"/>
      <c r="Q38" s="111" t="s">
        <v>133</v>
      </c>
      <c r="R38" s="88" t="s">
        <v>1035</v>
      </c>
      <c r="S38" s="88"/>
      <c r="T38" s="88"/>
      <c r="U38" s="88"/>
      <c r="V38" s="88"/>
      <c r="W38" s="88"/>
      <c r="X38" s="88" t="s">
        <v>1034</v>
      </c>
      <c r="Y38" s="96"/>
      <c r="Z38" s="135" t="str">
        <f t="shared" si="3"/>
        <v>GDSN</v>
      </c>
      <c r="AA38" s="136">
        <f t="shared" si="4"/>
        <v>1058</v>
      </c>
      <c r="AB38" s="95"/>
      <c r="AC38" s="120" t="str">
        <f>VLOOKUP(A38,BE!A:J,9,FALSE)</f>
        <v>Only fill in if revelant for your product type</v>
      </c>
      <c r="AD38" s="120" t="str">
        <f>VLOOKUP(A38,DE!A:I,9,FALSE)</f>
        <v>N/A</v>
      </c>
      <c r="AE38" s="120" t="str">
        <f>VLOOKUP(A38,DK!A:I,9,FALSE)</f>
        <v>Conditionally mandatory</v>
      </c>
      <c r="AF38" s="265" t="str">
        <f>VLOOKUP(A38,ES!A:I,9,FALSE)</f>
        <v>Conditionally mandatory</v>
      </c>
      <c r="AG38" s="120" t="str">
        <f>VLOOKUP(A38,FI!A:I,9,FALSE)</f>
        <v>Conditionally mandatory</v>
      </c>
      <c r="AH38" s="120" t="str">
        <f>VLOOKUP(A38,FR!A:I,9,FALSE)</f>
        <v>Optional</v>
      </c>
      <c r="AI38" s="120" t="str">
        <f>VLOOKUP(A38,IE!A:I,9,FALSE)</f>
        <v>Optional</v>
      </c>
      <c r="AJ38" s="120" t="str">
        <f>VLOOKUP(A38,NL!A:I,9,FALSE)</f>
        <v>Conditionally mandatory</v>
      </c>
      <c r="AK38" s="120" t="str">
        <f>VLOOKUP(A38,'US FDA'!A:I,9,FALSE)</f>
        <v>YES</v>
      </c>
      <c r="AL38" s="120" t="str">
        <f>VLOOKUP(A38,'UK NHS'!A:I,9,FALSE)</f>
        <v>Conditionally mandatory</v>
      </c>
    </row>
    <row r="39" spans="1:38" ht="140.25">
      <c r="A39" s="109" t="s">
        <v>1463</v>
      </c>
      <c r="B39" s="88" t="s">
        <v>1486</v>
      </c>
      <c r="C39" s="88" t="s">
        <v>1285</v>
      </c>
      <c r="D39" s="88" t="s">
        <v>1393</v>
      </c>
      <c r="E39" s="88"/>
      <c r="F39" s="88" t="s">
        <v>48</v>
      </c>
      <c r="G39" s="110"/>
      <c r="H39" s="110"/>
      <c r="I39" s="110"/>
      <c r="J39" s="88" t="s">
        <v>1068</v>
      </c>
      <c r="K39" s="110"/>
      <c r="L39" s="88" t="s">
        <v>49</v>
      </c>
      <c r="M39" s="110" t="s">
        <v>1005</v>
      </c>
      <c r="N39" s="110" t="s">
        <v>1006</v>
      </c>
      <c r="O39" s="110"/>
      <c r="P39" s="88" t="s">
        <v>1173</v>
      </c>
      <c r="Q39" s="111" t="s">
        <v>133</v>
      </c>
      <c r="R39" s="88" t="s">
        <v>1037</v>
      </c>
      <c r="S39" s="88"/>
      <c r="T39" s="88"/>
      <c r="U39" s="88"/>
      <c r="V39" s="88"/>
      <c r="W39" s="88" t="s">
        <v>41</v>
      </c>
      <c r="X39" s="88" t="s">
        <v>1036</v>
      </c>
      <c r="Y39" s="96"/>
      <c r="Z39" s="135" t="str">
        <f t="shared" si="3"/>
        <v>GDSN</v>
      </c>
      <c r="AA39" s="136" t="str">
        <f t="shared" si="4"/>
        <v>1.059-1</v>
      </c>
      <c r="AB39" s="95"/>
      <c r="AC39" s="120">
        <f>VLOOKUP(A39,BE!A:J,9,FALSE)</f>
        <v>0</v>
      </c>
      <c r="AD39" s="120" t="str">
        <f>VLOOKUP(A39,DE!A:I,9,FALSE)</f>
        <v>N/A</v>
      </c>
      <c r="AE39" s="120" t="str">
        <f>VLOOKUP(A39,DK!A:I,9,FALSE)</f>
        <v>Conditionally mandatory</v>
      </c>
      <c r="AF39" s="265" t="str">
        <f>VLOOKUP(A39,ES!A:I,9,FALSE)</f>
        <v>Conditionally mandatory</v>
      </c>
      <c r="AG39" s="120" t="str">
        <f>VLOOKUP(A39,FI!A:I,9,FALSE)</f>
        <v>Conditionally mandatory</v>
      </c>
      <c r="AH39" s="120" t="str">
        <f>VLOOKUP(A39,FR!A:I,9,FALSE)</f>
        <v>Optional</v>
      </c>
      <c r="AI39" s="120" t="str">
        <f>VLOOKUP(A39,IE!A:I,9,FALSE)</f>
        <v>Optional</v>
      </c>
      <c r="AJ39" s="120" t="str">
        <f>VLOOKUP(A39,NL!A:I,9,FALSE)</f>
        <v>Conditionally mandatory</v>
      </c>
      <c r="AK39" s="120" t="str">
        <f>VLOOKUP(A39,'US FDA'!A:I,9,FALSE)</f>
        <v>YES, if 'Requires Sterilization Prior to Use' is marked 'Yes'</v>
      </c>
      <c r="AL39" s="120" t="str">
        <f>VLOOKUP(A39,'UK NHS'!A:I,9,FALSE)</f>
        <v>Optional</v>
      </c>
    </row>
    <row r="40" spans="1:38" ht="102">
      <c r="A40" s="234">
        <v>1061</v>
      </c>
      <c r="B40" s="88" t="s">
        <v>1424</v>
      </c>
      <c r="C40" s="88" t="s">
        <v>1286</v>
      </c>
      <c r="D40" s="88" t="s">
        <v>1394</v>
      </c>
      <c r="E40" s="88"/>
      <c r="F40" s="88" t="s">
        <v>48</v>
      </c>
      <c r="G40" s="110"/>
      <c r="H40" s="110"/>
      <c r="I40" s="110"/>
      <c r="J40" s="88" t="s">
        <v>1069</v>
      </c>
      <c r="K40" s="110"/>
      <c r="L40" s="88" t="s">
        <v>49</v>
      </c>
      <c r="M40" s="110"/>
      <c r="N40" s="110" t="s">
        <v>1006</v>
      </c>
      <c r="O40" s="110"/>
      <c r="P40" s="88"/>
      <c r="Q40" s="111" t="s">
        <v>133</v>
      </c>
      <c r="R40" s="88" t="s">
        <v>1039</v>
      </c>
      <c r="S40" s="88"/>
      <c r="T40" s="88"/>
      <c r="U40" s="88"/>
      <c r="V40" s="88"/>
      <c r="W40" s="88" t="s">
        <v>41</v>
      </c>
      <c r="X40" s="88" t="s">
        <v>1038</v>
      </c>
      <c r="Y40" s="96"/>
      <c r="Z40" s="135" t="str">
        <f t="shared" si="3"/>
        <v>GDSN</v>
      </c>
      <c r="AA40" s="136">
        <f t="shared" si="4"/>
        <v>1061</v>
      </c>
      <c r="AB40" s="95"/>
      <c r="AC40" s="120" t="str">
        <f>VLOOKUP(A40,BE!A:J,9,FALSE)</f>
        <v>N/A</v>
      </c>
      <c r="AD40" s="120" t="str">
        <f>VLOOKUP(A40,DE!A:I,9,FALSE)</f>
        <v>N/A</v>
      </c>
      <c r="AE40" s="120" t="str">
        <f>VLOOKUP(A40,DK!A:I,9,FALSE)</f>
        <v>Mandatory</v>
      </c>
      <c r="AF40" s="265" t="str">
        <f>VLOOKUP(A40,ES!A:I,9,FALSE)</f>
        <v>Mandatory</v>
      </c>
      <c r="AG40" s="120" t="str">
        <f>VLOOKUP(A40,FI!A:I,9,FALSE)</f>
        <v>Mandatory</v>
      </c>
      <c r="AH40" s="120" t="str">
        <f>VLOOKUP(A40,FR!A:I,9,FALSE)</f>
        <v>Optional</v>
      </c>
      <c r="AI40" s="120" t="str">
        <f>VLOOKUP(A40,IE!A:I,9,FALSE)</f>
        <v>Optional</v>
      </c>
      <c r="AJ40" s="120" t="str">
        <f>VLOOKUP(A40,NL!A:I,9,FALSE)</f>
        <v>Mandatory</v>
      </c>
      <c r="AK40" s="120" t="str">
        <f>VLOOKUP(A40,'US FDA'!A:I,9,FALSE)</f>
        <v>YES</v>
      </c>
      <c r="AL40" s="120" t="str">
        <f>VLOOKUP(A40,'UK NHS'!A:I,9,FALSE)</f>
        <v>Mandatory</v>
      </c>
    </row>
    <row r="41" spans="1:38" ht="76.5">
      <c r="A41" s="234">
        <v>1062</v>
      </c>
      <c r="B41" s="88" t="s">
        <v>1425</v>
      </c>
      <c r="C41" s="88" t="s">
        <v>1287</v>
      </c>
      <c r="D41" s="88" t="s">
        <v>1402</v>
      </c>
      <c r="E41" s="88"/>
      <c r="F41" s="88" t="s">
        <v>1405</v>
      </c>
      <c r="G41" s="112">
        <v>14</v>
      </c>
      <c r="H41" s="112">
        <v>14</v>
      </c>
      <c r="I41" s="110"/>
      <c r="J41" s="88" t="s">
        <v>1054</v>
      </c>
      <c r="K41" s="110"/>
      <c r="L41" s="88"/>
      <c r="M41" s="110"/>
      <c r="N41" s="110" t="s">
        <v>1006</v>
      </c>
      <c r="O41" s="110"/>
      <c r="P41" s="88"/>
      <c r="Q41" s="111" t="s">
        <v>133</v>
      </c>
      <c r="R41" s="88" t="s">
        <v>1041</v>
      </c>
      <c r="S41" s="88"/>
      <c r="T41" s="88"/>
      <c r="U41" s="88"/>
      <c r="V41" s="88"/>
      <c r="W41" s="88" t="s">
        <v>41</v>
      </c>
      <c r="X41" s="88" t="s">
        <v>1040</v>
      </c>
      <c r="Y41" s="96"/>
      <c r="Z41" s="135"/>
      <c r="AA41" s="136">
        <f t="shared" si="4"/>
        <v>1062</v>
      </c>
      <c r="AB41" s="95" t="s">
        <v>1804</v>
      </c>
      <c r="AC41" s="120" t="str">
        <f>VLOOKUP(A41,BE!A:J,9,FALSE)</f>
        <v>N/A</v>
      </c>
      <c r="AD41" s="120" t="str">
        <f>VLOOKUP(A41,DE!A:I,9,FALSE)</f>
        <v>N/A</v>
      </c>
      <c r="AE41" s="120" t="str">
        <f>VLOOKUP(A41,DK!A:I,9,FALSE)</f>
        <v>N/A</v>
      </c>
      <c r="AF41" s="265" t="str">
        <f>VLOOKUP(A41,ES!A:I,9,FALSE)</f>
        <v>N/A</v>
      </c>
      <c r="AG41" s="120" t="str">
        <f>VLOOKUP(A41,FI!A:I,9,FALSE)</f>
        <v>N/A</v>
      </c>
      <c r="AH41" s="120" t="str">
        <f>VLOOKUP(A41,FR!A:I,9,FALSE)</f>
        <v>N/A</v>
      </c>
      <c r="AI41" s="120" t="str">
        <f>VLOOKUP(A41,IE!A:I,9,FALSE)</f>
        <v>Dependant</v>
      </c>
      <c r="AJ41" s="120" t="str">
        <f>VLOOKUP(A41,NL!A:I,9,FALSE)</f>
        <v>N/A</v>
      </c>
      <c r="AK41" s="120" t="str">
        <f>VLOOKUP(A41,'US FDA'!A:I,9,FALSE)</f>
        <v>YES, if Device count &gt; 1</v>
      </c>
      <c r="AL41" s="120" t="str">
        <f>VLOOKUP(A41,'UK NHS'!A:I,9,FALSE)</f>
        <v>N/A</v>
      </c>
    </row>
    <row r="42" spans="1:38" s="89" customFormat="1" ht="63.75">
      <c r="A42" s="234">
        <v>1067</v>
      </c>
      <c r="B42" s="88" t="s">
        <v>1485</v>
      </c>
      <c r="C42" s="88" t="s">
        <v>114</v>
      </c>
      <c r="D42" s="88" t="s">
        <v>115</v>
      </c>
      <c r="E42" s="88"/>
      <c r="F42" s="88" t="s">
        <v>40</v>
      </c>
      <c r="G42" s="110" t="s">
        <v>1450</v>
      </c>
      <c r="H42" s="110" t="s">
        <v>1451</v>
      </c>
      <c r="I42" s="110"/>
      <c r="J42" s="88" t="s">
        <v>1452</v>
      </c>
      <c r="K42" s="110"/>
      <c r="L42" s="88"/>
      <c r="M42" s="110"/>
      <c r="N42" s="110" t="s">
        <v>1006</v>
      </c>
      <c r="O42" s="110"/>
      <c r="P42" s="88"/>
      <c r="Q42" s="111" t="s">
        <v>133</v>
      </c>
      <c r="R42" s="88" t="s">
        <v>145</v>
      </c>
      <c r="S42" s="88"/>
      <c r="T42" s="88"/>
      <c r="U42" s="88"/>
      <c r="V42" s="88"/>
      <c r="W42" s="88" t="s">
        <v>41</v>
      </c>
      <c r="X42" s="88" t="s">
        <v>1453</v>
      </c>
      <c r="Y42" s="96"/>
      <c r="Z42" s="135" t="s">
        <v>1454</v>
      </c>
      <c r="AA42" s="136">
        <f>+IF(LEN(A42)=5,A42&amp;"-0",A42)</f>
        <v>1067</v>
      </c>
      <c r="AB42" s="95"/>
      <c r="AC42" s="120">
        <f>VLOOKUP(A42,BE!A:J,9,FALSE)</f>
        <v>0</v>
      </c>
      <c r="AD42" s="120" t="str">
        <f>VLOOKUP(A42,DE!A:I,9,FALSE)</f>
        <v>N/A</v>
      </c>
      <c r="AE42" s="120" t="str">
        <f>VLOOKUP(A42,DK!A:I,9,FALSE)</f>
        <v>Mandatory</v>
      </c>
      <c r="AF42" s="265" t="str">
        <f>VLOOKUP(A42,ES!A:I,9,FALSE)</f>
        <v>Mandatory</v>
      </c>
      <c r="AG42" s="120" t="str">
        <f>VLOOKUP(A42,FI!A:I,9,FALSE)</f>
        <v>Mandatory</v>
      </c>
      <c r="AH42" s="120" t="str">
        <f>VLOOKUP(A42,FR!A:I,9,FALSE)</f>
        <v>Mandatory</v>
      </c>
      <c r="AI42" s="120" t="str">
        <f>VLOOKUP(A42,IE!A:I,9,FALSE)</f>
        <v>Mandatory</v>
      </c>
      <c r="AJ42" s="120" t="str">
        <f>VLOOKUP(A42,NL!A:I,9,FALSE)</f>
        <v>Mandatory</v>
      </c>
      <c r="AK42" s="120" t="str">
        <f>VLOOKUP(A42,'US FDA'!A:I,9,FALSE)</f>
        <v>N/A</v>
      </c>
      <c r="AL42" s="120" t="str">
        <f>VLOOKUP(A42,'UK NHS'!A:I,9,FALSE)</f>
        <v>Mandatory</v>
      </c>
    </row>
    <row r="43" spans="1:38" s="89" customFormat="1" ht="63.75">
      <c r="A43" s="234">
        <v>1068</v>
      </c>
      <c r="B43" s="88" t="s">
        <v>1472</v>
      </c>
      <c r="C43" s="88" t="s">
        <v>1475</v>
      </c>
      <c r="D43" s="88" t="s">
        <v>115</v>
      </c>
      <c r="E43" s="88"/>
      <c r="F43" s="88" t="s">
        <v>90</v>
      </c>
      <c r="G43" s="110">
        <v>1</v>
      </c>
      <c r="H43" s="110">
        <v>70</v>
      </c>
      <c r="I43" s="110"/>
      <c r="J43" s="88" t="s">
        <v>1059</v>
      </c>
      <c r="K43" s="110"/>
      <c r="L43" s="88"/>
      <c r="M43" s="110"/>
      <c r="N43" s="110" t="s">
        <v>1006</v>
      </c>
      <c r="O43" s="110"/>
      <c r="P43" s="88"/>
      <c r="Q43" s="111" t="s">
        <v>133</v>
      </c>
      <c r="R43" s="88" t="s">
        <v>148</v>
      </c>
      <c r="S43" s="88"/>
      <c r="T43" s="88"/>
      <c r="U43" s="88"/>
      <c r="V43" s="88"/>
      <c r="W43" s="88" t="s">
        <v>41</v>
      </c>
      <c r="X43" s="88" t="s">
        <v>1474</v>
      </c>
      <c r="Y43" s="96"/>
      <c r="Z43" s="135" t="s">
        <v>1454</v>
      </c>
      <c r="AA43" s="136"/>
      <c r="AB43" s="95"/>
      <c r="AC43" s="120">
        <f>VLOOKUP(A43,BE!A:J,9,FALSE)</f>
        <v>0</v>
      </c>
      <c r="AD43" s="120" t="str">
        <f>VLOOKUP(A43,DE!A:I,9,FALSE)</f>
        <v>N/A</v>
      </c>
      <c r="AE43" s="120" t="str">
        <f>VLOOKUP(A43,DK!A:I,9,FALSE)</f>
        <v>Mandatory</v>
      </c>
      <c r="AF43" s="265" t="str">
        <f>VLOOKUP(A43,ES!A:I,9,FALSE)</f>
        <v>Mandatory</v>
      </c>
      <c r="AG43" s="120" t="str">
        <f>VLOOKUP(A43,FI!A:I,9,FALSE)</f>
        <v>Mandatory</v>
      </c>
      <c r="AH43" s="120" t="str">
        <f>VLOOKUP(A43,FR!A:I,9,FALSE)</f>
        <v>Mandatory</v>
      </c>
      <c r="AI43" s="120" t="str">
        <f>VLOOKUP(A43,IE!A:I,9,FALSE)</f>
        <v>N/A</v>
      </c>
      <c r="AJ43" s="120" t="str">
        <f>VLOOKUP(A43,NL!A:I,9,FALSE)</f>
        <v>Mandatory</v>
      </c>
      <c r="AK43" s="120" t="str">
        <f>VLOOKUP(A43,'US FDA'!A:I,9,FALSE)</f>
        <v>N/A</v>
      </c>
      <c r="AL43" s="120" t="str">
        <f>VLOOKUP(A43,'UK NHS'!A:I,9,FALSE)</f>
        <v>Mandatory</v>
      </c>
    </row>
    <row r="44" spans="1:38" s="89" customFormat="1" ht="114.75">
      <c r="A44" s="234">
        <v>2001</v>
      </c>
      <c r="B44" s="88" t="s">
        <v>1426</v>
      </c>
      <c r="C44" s="88" t="s">
        <v>1288</v>
      </c>
      <c r="D44" s="88" t="s">
        <v>1401</v>
      </c>
      <c r="E44" s="88"/>
      <c r="F44" s="88" t="s">
        <v>55</v>
      </c>
      <c r="G44" s="110" t="s">
        <v>1521</v>
      </c>
      <c r="H44" s="110" t="s">
        <v>1521</v>
      </c>
      <c r="I44" s="110"/>
      <c r="J44" s="88" t="s">
        <v>1522</v>
      </c>
      <c r="K44" s="110"/>
      <c r="L44" s="88"/>
      <c r="M44" s="110"/>
      <c r="N44" s="110" t="s">
        <v>1006</v>
      </c>
      <c r="O44" s="110"/>
      <c r="P44" s="88"/>
      <c r="Q44" s="111" t="s">
        <v>133</v>
      </c>
      <c r="R44" s="88" t="s">
        <v>1805</v>
      </c>
      <c r="S44" s="88"/>
      <c r="T44" s="88"/>
      <c r="U44" s="88"/>
      <c r="V44" s="88"/>
      <c r="W44" s="88" t="s">
        <v>41</v>
      </c>
      <c r="X44" s="88" t="s">
        <v>1806</v>
      </c>
      <c r="Y44" s="96"/>
      <c r="Z44" s="135"/>
      <c r="AA44" s="136">
        <f t="shared" ref="AA44:AA53" si="5">+IF(LEN(A44)=5,A44&amp;"-0",A44)</f>
        <v>2001</v>
      </c>
      <c r="AB44" s="95"/>
      <c r="AC44" s="120" t="str">
        <f>VLOOKUP(A44,BE!A:J,9,FALSE)</f>
        <v>N/A</v>
      </c>
      <c r="AD44" s="120" t="str">
        <f>VLOOKUP(A44,DE!A:I,9,FALSE)</f>
        <v>N/A</v>
      </c>
      <c r="AE44" s="120" t="str">
        <f>VLOOKUP(A44,DK!A:I,9,FALSE)</f>
        <v>N/A</v>
      </c>
      <c r="AF44" s="265" t="str">
        <f>VLOOKUP(A44,ES!A:I,9,FALSE)</f>
        <v>N/A</v>
      </c>
      <c r="AG44" s="120" t="str">
        <f>VLOOKUP(A44,FI!A:I,9,FALSE)</f>
        <v>N/A</v>
      </c>
      <c r="AH44" s="120" t="str">
        <f>VLOOKUP(A44,FR!A:I,9,FALSE)</f>
        <v>Optional</v>
      </c>
      <c r="AI44" s="120" t="str">
        <f>VLOOKUP(A44,IE!A:I,9,FALSE)</f>
        <v>N/A</v>
      </c>
      <c r="AJ44" s="120" t="str">
        <f>VLOOKUP(A44,NL!A:I,9,FALSE)</f>
        <v>N/A</v>
      </c>
      <c r="AK44" s="120" t="str">
        <f>VLOOKUP(A44,'US FDA'!A:I,9,FALSE)</f>
        <v>YES</v>
      </c>
      <c r="AL44" s="120" t="str">
        <f>VLOOKUP(A44,'UK NHS'!A:I,9,FALSE)</f>
        <v>N/A</v>
      </c>
    </row>
    <row r="45" spans="1:38" s="89" customFormat="1" ht="153">
      <c r="A45" s="234">
        <v>2002</v>
      </c>
      <c r="B45" s="88" t="s">
        <v>1941</v>
      </c>
      <c r="C45" s="88" t="s">
        <v>1289</v>
      </c>
      <c r="D45" s="88" t="s">
        <v>1400</v>
      </c>
      <c r="E45" s="88"/>
      <c r="F45" s="88" t="s">
        <v>1405</v>
      </c>
      <c r="G45" s="110">
        <v>1</v>
      </c>
      <c r="H45" s="110">
        <v>9</v>
      </c>
      <c r="I45" s="110"/>
      <c r="J45" s="88">
        <v>804800217</v>
      </c>
      <c r="K45" s="110"/>
      <c r="L45" s="88"/>
      <c r="M45" s="110" t="s">
        <v>5</v>
      </c>
      <c r="N45" s="110" t="s">
        <v>1006</v>
      </c>
      <c r="O45" s="110" t="s">
        <v>4</v>
      </c>
      <c r="P45" s="88"/>
      <c r="Q45" s="111" t="s">
        <v>133</v>
      </c>
      <c r="R45" s="88" t="s">
        <v>1071</v>
      </c>
      <c r="S45" s="88"/>
      <c r="T45" s="88"/>
      <c r="U45" s="88"/>
      <c r="V45" s="88"/>
      <c r="W45" s="88" t="s">
        <v>41</v>
      </c>
      <c r="X45" s="88" t="s">
        <v>1095</v>
      </c>
      <c r="Y45" s="96"/>
      <c r="Z45" s="135" t="str">
        <f>IF(IFERROR(SEARCH("additionalTradeItemClassification",X45),1)=1,"GDSN","FREE")</f>
        <v>GDSN</v>
      </c>
      <c r="AA45" s="136">
        <f t="shared" si="5"/>
        <v>2002</v>
      </c>
      <c r="AB45" s="95"/>
      <c r="AC45" s="120" t="str">
        <f>VLOOKUP(A45,BE!A:J,9,FALSE)</f>
        <v>N/A</v>
      </c>
      <c r="AD45" s="120" t="str">
        <f>VLOOKUP(A45,DE!A:I,9,FALSE)</f>
        <v>N/A</v>
      </c>
      <c r="AE45" s="120" t="str">
        <f>VLOOKUP(A45,DK!A:I,9,FALSE)</f>
        <v>N/A</v>
      </c>
      <c r="AF45" s="265" t="str">
        <f>VLOOKUP(A45,ES!A:I,9,FALSE)</f>
        <v>N/A</v>
      </c>
      <c r="AG45" s="120" t="str">
        <f>VLOOKUP(A45,FI!A:I,9,FALSE)</f>
        <v>N/A</v>
      </c>
      <c r="AH45" s="120" t="str">
        <f>VLOOKUP(A45,FR!A:I,9,FALSE)</f>
        <v>Optional</v>
      </c>
      <c r="AI45" s="120" t="str">
        <f>VLOOKUP(A45,IE!A:I,9,FALSE)</f>
        <v>N/A</v>
      </c>
      <c r="AJ45" s="120" t="str">
        <f>VLOOKUP(A45,NL!A:I,9,FALSE)</f>
        <v>N/A</v>
      </c>
      <c r="AK45" s="120" t="str">
        <f>VLOOKUP(A45,'US FDA'!A:I,9,FALSE)</f>
        <v>YES</v>
      </c>
      <c r="AL45" s="120" t="str">
        <f>VLOOKUP(A45,'UK NHS'!A:I,9,FALSE)</f>
        <v>Optional</v>
      </c>
    </row>
    <row r="46" spans="1:38" s="89" customFormat="1" ht="102">
      <c r="A46" s="109" t="s">
        <v>1179</v>
      </c>
      <c r="B46" s="88" t="s">
        <v>1942</v>
      </c>
      <c r="C46" s="88" t="s">
        <v>1295</v>
      </c>
      <c r="D46" s="88" t="s">
        <v>1643</v>
      </c>
      <c r="E46" s="88"/>
      <c r="F46" s="88" t="s">
        <v>48</v>
      </c>
      <c r="G46" s="110"/>
      <c r="H46" s="110"/>
      <c r="I46" s="110"/>
      <c r="J46" s="88" t="s">
        <v>1070</v>
      </c>
      <c r="K46" s="110"/>
      <c r="L46" s="88" t="s">
        <v>49</v>
      </c>
      <c r="M46" s="110"/>
      <c r="N46" s="110" t="s">
        <v>4</v>
      </c>
      <c r="O46" s="110"/>
      <c r="P46" s="88" t="s">
        <v>1178</v>
      </c>
      <c r="Q46" s="111" t="s">
        <v>133</v>
      </c>
      <c r="R46" s="88" t="s">
        <v>1043</v>
      </c>
      <c r="S46" s="88"/>
      <c r="T46" s="88"/>
      <c r="U46" s="88"/>
      <c r="V46" s="88"/>
      <c r="W46" s="88" t="s">
        <v>41</v>
      </c>
      <c r="X46" s="88" t="s">
        <v>1042</v>
      </c>
      <c r="Y46" s="96"/>
      <c r="Z46" s="135" t="str">
        <f>IF(IFERROR(SEARCH("additionalTradeItemClassification",X46),1)=1,"GDSN","FREE")</f>
        <v>GDSN</v>
      </c>
      <c r="AA46" s="136" t="str">
        <f t="shared" si="5"/>
        <v>2.002-1</v>
      </c>
      <c r="AB46" s="95"/>
      <c r="AC46" s="120" t="str">
        <f>VLOOKUP(A46,BE!A:J,9,FALSE)</f>
        <v>N/A</v>
      </c>
      <c r="AD46" s="120" t="str">
        <f>VLOOKUP(A46,DE!A:I,9,FALSE)</f>
        <v>N/A</v>
      </c>
      <c r="AE46" s="120" t="str">
        <f>VLOOKUP(A46,DK!A:I,9,FALSE)</f>
        <v>N/A</v>
      </c>
      <c r="AF46" s="265" t="str">
        <f>VLOOKUP(A46,ES!A:I,9,FALSE)</f>
        <v>N/A</v>
      </c>
      <c r="AG46" s="120" t="str">
        <f>VLOOKUP(A46,FI!A:I,9,FALSE)</f>
        <v>N/A</v>
      </c>
      <c r="AH46" s="120" t="str">
        <f>VLOOKUP(A46,FR!A:I,9,FALSE)</f>
        <v>Optional</v>
      </c>
      <c r="AI46" s="120" t="str">
        <f>VLOOKUP(A46,IE!A:I,9,FALSE)</f>
        <v>N/A</v>
      </c>
      <c r="AJ46" s="120" t="str">
        <f>VLOOKUP(A46,NL!A:I,9,FALSE)</f>
        <v>N/A</v>
      </c>
      <c r="AK46" s="120" t="str">
        <f>VLOOKUP(A46,'US FDA'!A:I,9,FALSE)</f>
        <v>N/A</v>
      </c>
      <c r="AL46" s="120" t="str">
        <f>VLOOKUP(A46,'UK NHS'!A:I,9,FALSE)</f>
        <v>Optional</v>
      </c>
    </row>
    <row r="47" spans="1:38" ht="76.5">
      <c r="A47" s="234">
        <v>2005</v>
      </c>
      <c r="B47" s="88" t="s">
        <v>1429</v>
      </c>
      <c r="C47" s="88" t="s">
        <v>1290</v>
      </c>
      <c r="D47" s="88" t="s">
        <v>1364</v>
      </c>
      <c r="E47" s="88"/>
      <c r="F47" s="88" t="s">
        <v>64</v>
      </c>
      <c r="G47" s="110"/>
      <c r="H47" s="110"/>
      <c r="I47" s="110"/>
      <c r="J47" s="88" t="s">
        <v>2</v>
      </c>
      <c r="K47" s="110"/>
      <c r="L47" s="88" t="s">
        <v>1</v>
      </c>
      <c r="M47" s="110"/>
      <c r="N47" s="110" t="s">
        <v>1006</v>
      </c>
      <c r="O47" s="110"/>
      <c r="P47" s="88"/>
      <c r="Q47" s="111" t="s">
        <v>133</v>
      </c>
      <c r="R47" s="88" t="s">
        <v>1807</v>
      </c>
      <c r="S47" s="88"/>
      <c r="T47" s="88"/>
      <c r="U47" s="88"/>
      <c r="V47" s="88"/>
      <c r="W47" s="88" t="s">
        <v>41</v>
      </c>
      <c r="X47" s="88" t="s">
        <v>1808</v>
      </c>
      <c r="Y47" s="96"/>
      <c r="Z47" s="135"/>
      <c r="AA47" s="136">
        <f t="shared" si="5"/>
        <v>2005</v>
      </c>
      <c r="AB47" s="95"/>
      <c r="AC47" s="120" t="str">
        <f>VLOOKUP(A47,BE!A:J,9,FALSE)</f>
        <v>N/A</v>
      </c>
      <c r="AD47" s="120" t="str">
        <f>VLOOKUP(A47,DE!A:I,9,FALSE)</f>
        <v>N/A</v>
      </c>
      <c r="AE47" s="120" t="str">
        <f>VLOOKUP(A47,DK!A:I,9,FALSE)</f>
        <v>N/A</v>
      </c>
      <c r="AF47" s="265" t="str">
        <f>VLOOKUP(A47,ES!A:I,9,FALSE)</f>
        <v>N/A</v>
      </c>
      <c r="AG47" s="120" t="str">
        <f>VLOOKUP(A47,FI!A:I,9,FALSE)</f>
        <v>N/A</v>
      </c>
      <c r="AH47" s="120" t="str">
        <f>VLOOKUP(A47,FR!A:I,9,FALSE)</f>
        <v>Optional</v>
      </c>
      <c r="AI47" s="120" t="str">
        <f>VLOOKUP(A47,IE!A:I,9,FALSE)</f>
        <v>N/A</v>
      </c>
      <c r="AJ47" s="120" t="str">
        <f>VLOOKUP(A47,NL!A:I,9,FALSE)</f>
        <v>N/A</v>
      </c>
      <c r="AK47" s="120" t="str">
        <f>VLOOKUP(A47,'US FDA'!A:I,9,FALSE)</f>
        <v>YES, if device is subject to 801.45</v>
      </c>
      <c r="AL47" s="120" t="str">
        <f>VLOOKUP(A47,'UK NHS'!A:I,9,FALSE)</f>
        <v>N/A</v>
      </c>
    </row>
    <row r="48" spans="1:38" ht="114.75">
      <c r="A48" s="234">
        <v>2006</v>
      </c>
      <c r="B48" s="88" t="s">
        <v>1428</v>
      </c>
      <c r="C48" s="88" t="s">
        <v>1240</v>
      </c>
      <c r="D48" s="88" t="s">
        <v>1291</v>
      </c>
      <c r="E48" s="88"/>
      <c r="F48" s="88" t="s">
        <v>90</v>
      </c>
      <c r="G48" s="112">
        <v>6</v>
      </c>
      <c r="H48" s="112">
        <v>23</v>
      </c>
      <c r="I48" s="110"/>
      <c r="J48" s="90">
        <v>5623457</v>
      </c>
      <c r="K48" s="110"/>
      <c r="L48" s="88"/>
      <c r="M48" s="110" t="s">
        <v>1005</v>
      </c>
      <c r="N48" s="110" t="s">
        <v>1006</v>
      </c>
      <c r="O48" s="110"/>
      <c r="P48" s="88"/>
      <c r="Q48" s="111" t="s">
        <v>133</v>
      </c>
      <c r="R48" s="88" t="s">
        <v>1047</v>
      </c>
      <c r="S48" s="88"/>
      <c r="T48" s="88"/>
      <c r="U48" s="88"/>
      <c r="V48" s="88"/>
      <c r="W48" s="88" t="s">
        <v>41</v>
      </c>
      <c r="X48" s="88" t="s">
        <v>1046</v>
      </c>
      <c r="Y48" s="96"/>
      <c r="Z48" s="135"/>
      <c r="AA48" s="136">
        <f t="shared" si="5"/>
        <v>2006</v>
      </c>
      <c r="AB48" s="95" t="s">
        <v>1528</v>
      </c>
      <c r="AC48" s="120" t="str">
        <f>VLOOKUP(A48,BE!A:J,9,FALSE)</f>
        <v>N/A</v>
      </c>
      <c r="AD48" s="120" t="str">
        <f>VLOOKUP(A48,DE!A:I,9,FALSE)</f>
        <v>N/A</v>
      </c>
      <c r="AE48" s="120" t="str">
        <f>VLOOKUP(A48,DK!A:I,9,FALSE)</f>
        <v>N/A</v>
      </c>
      <c r="AF48" s="265" t="str">
        <f>VLOOKUP(A48,ES!A:I,9,FALSE)</f>
        <v>N/A</v>
      </c>
      <c r="AG48" s="120" t="str">
        <f>VLOOKUP(A48,FI!A:I,9,FALSE)</f>
        <v>N/A</v>
      </c>
      <c r="AH48" s="120" t="str">
        <f>VLOOKUP(A48,FR!A:I,9,FALSE)</f>
        <v>N/A</v>
      </c>
      <c r="AI48" s="120" t="str">
        <f>VLOOKUP(A48,IE!A:I,9,FALSE)</f>
        <v>N/A</v>
      </c>
      <c r="AJ48" s="120" t="str">
        <f>VLOOKUP(A48,NL!A:I,9,FALSE)</f>
        <v>N/A</v>
      </c>
      <c r="AK48" s="120" t="str">
        <f>VLOOKUP(A48,'US FDA'!A:I,9,FALSE)</f>
        <v>YES, if device is subject to 801.45 and 'DM DI Different from Primary DI' is checked</v>
      </c>
      <c r="AL48" s="120" t="str">
        <f>VLOOKUP(A48,'UK NHS'!A:I,9,FALSE)</f>
        <v>N/A</v>
      </c>
    </row>
    <row r="49" spans="1:38" ht="280.5">
      <c r="A49" s="234">
        <v>2009</v>
      </c>
      <c r="B49" s="88" t="s">
        <v>1427</v>
      </c>
      <c r="C49" s="88" t="s">
        <v>1292</v>
      </c>
      <c r="D49" s="88" t="s">
        <v>1364</v>
      </c>
      <c r="E49" s="88"/>
      <c r="F49" s="88" t="s">
        <v>64</v>
      </c>
      <c r="G49" s="110"/>
      <c r="H49" s="110"/>
      <c r="I49" s="110"/>
      <c r="J49" s="88" t="s">
        <v>3</v>
      </c>
      <c r="K49" s="110"/>
      <c r="L49" s="88"/>
      <c r="M49" s="110"/>
      <c r="N49" s="110" t="s">
        <v>1006</v>
      </c>
      <c r="O49" s="110"/>
      <c r="P49" s="88"/>
      <c r="Q49" s="111" t="s">
        <v>133</v>
      </c>
      <c r="R49" s="88" t="s">
        <v>1049</v>
      </c>
      <c r="S49" s="88"/>
      <c r="T49" s="88"/>
      <c r="U49" s="88"/>
      <c r="V49" s="88"/>
      <c r="W49" s="88" t="s">
        <v>41</v>
      </c>
      <c r="X49" s="88" t="s">
        <v>1048</v>
      </c>
      <c r="Y49" s="96"/>
      <c r="Z49" s="135"/>
      <c r="AA49" s="136">
        <f t="shared" si="5"/>
        <v>2009</v>
      </c>
      <c r="AB49" s="95" t="s">
        <v>1532</v>
      </c>
      <c r="AC49" s="120" t="str">
        <f>VLOOKUP(A49,BE!A:J,9,FALSE)</f>
        <v>N/A</v>
      </c>
      <c r="AD49" s="120" t="str">
        <f>VLOOKUP(A49,DE!A:I,9,FALSE)</f>
        <v>N/A</v>
      </c>
      <c r="AE49" s="120" t="str">
        <f>VLOOKUP(A49,DK!A:I,9,FALSE)</f>
        <v>N/A</v>
      </c>
      <c r="AF49" s="265" t="str">
        <f>VLOOKUP(A49,ES!A:I,9,FALSE)</f>
        <v>N/A</v>
      </c>
      <c r="AG49" s="120" t="str">
        <f>VLOOKUP(A49,FI!A:I,9,FALSE)</f>
        <v>N/A</v>
      </c>
      <c r="AH49" s="120" t="str">
        <f>VLOOKUP(A49,FR!A:I,9,FALSE)</f>
        <v>N/A</v>
      </c>
      <c r="AI49" s="120" t="str">
        <f>VLOOKUP(A49,IE!A:I,9,FALSE)</f>
        <v>N/A</v>
      </c>
      <c r="AJ49" s="120" t="str">
        <f>VLOOKUP(A49,NL!A:I,9,FALSE)</f>
        <v>N/A</v>
      </c>
      <c r="AK49" s="120" t="str">
        <f>VLOOKUP(A49,'US FDA'!A:I,9,FALSE)</f>
        <v>YES, if Premarket
Submission Number OR Exempt status fulfills
regulatory
requirement.</v>
      </c>
      <c r="AL49" s="120" t="str">
        <f>VLOOKUP(A49,'UK NHS'!A:I,9,FALSE)</f>
        <v>N/A</v>
      </c>
    </row>
    <row r="50" spans="1:38" ht="178.5">
      <c r="A50" s="234">
        <v>2010</v>
      </c>
      <c r="B50" s="88" t="s">
        <v>1430</v>
      </c>
      <c r="C50" s="88" t="s">
        <v>1294</v>
      </c>
      <c r="D50" s="88" t="s">
        <v>1399</v>
      </c>
      <c r="E50" s="88"/>
      <c r="F50" s="88" t="s">
        <v>90</v>
      </c>
      <c r="G50" s="110"/>
      <c r="H50" s="110"/>
      <c r="I50" s="110"/>
      <c r="J50" s="88" t="s">
        <v>1119</v>
      </c>
      <c r="K50" s="110"/>
      <c r="L50" s="88"/>
      <c r="M50" s="110" t="s">
        <v>1005</v>
      </c>
      <c r="N50" s="110" t="s">
        <v>1006</v>
      </c>
      <c r="O50" s="110"/>
      <c r="P50" s="88"/>
      <c r="Q50" s="111" t="s">
        <v>133</v>
      </c>
      <c r="R50" s="88" t="s">
        <v>1051</v>
      </c>
      <c r="S50" s="88"/>
      <c r="T50" s="88"/>
      <c r="U50" s="88"/>
      <c r="V50" s="88"/>
      <c r="W50" s="88" t="s">
        <v>41</v>
      </c>
      <c r="X50" s="88" t="s">
        <v>1050</v>
      </c>
      <c r="Y50" s="96"/>
      <c r="Z50" s="135"/>
      <c r="AA50" s="136">
        <f t="shared" si="5"/>
        <v>2010</v>
      </c>
      <c r="AB50" s="95" t="s">
        <v>1809</v>
      </c>
      <c r="AC50" s="120" t="str">
        <f>VLOOKUP(A50,BE!A:J,9,FALSE)</f>
        <v>N/A</v>
      </c>
      <c r="AD50" s="120" t="str">
        <f>VLOOKUP(A50,DE!A:I,9,FALSE)</f>
        <v>N/A</v>
      </c>
      <c r="AE50" s="120" t="str">
        <f>VLOOKUP(A50,DK!A:I,9,FALSE)</f>
        <v>N/A</v>
      </c>
      <c r="AF50" s="265" t="str">
        <f>VLOOKUP(A50,ES!A:I,9,FALSE)</f>
        <v>N/A</v>
      </c>
      <c r="AG50" s="120" t="str">
        <f>VLOOKUP(A50,FI!A:I,9,FALSE)</f>
        <v>N/A</v>
      </c>
      <c r="AH50" s="120" t="str">
        <f>VLOOKUP(A50,FR!A:I,9,FALSE)</f>
        <v>N/A</v>
      </c>
      <c r="AI50" s="120" t="str">
        <f>VLOOKUP(A50,IE!A:I,9,FALSE)</f>
        <v>N/A</v>
      </c>
      <c r="AJ50" s="120" t="str">
        <f>VLOOKUP(A50,NL!A:I,9,FALSE)</f>
        <v>N/A</v>
      </c>
      <c r="AK50" s="120" t="str">
        <f>VLOOKUP(A50,'US FDA'!A:I,9,FALSE)</f>
        <v>YES, unless
device is an HCT/P, kit or IVD with a BL
premarket
submission
number</v>
      </c>
      <c r="AL50" s="120" t="str">
        <f>VLOOKUP(A50,'UK NHS'!A:I,9,FALSE)</f>
        <v>N/A</v>
      </c>
    </row>
    <row r="51" spans="1:38" ht="89.25">
      <c r="A51" s="234">
        <v>2012</v>
      </c>
      <c r="B51" s="88" t="s">
        <v>1431</v>
      </c>
      <c r="C51" s="88" t="s">
        <v>1264</v>
      </c>
      <c r="D51" s="88" t="s">
        <v>1364</v>
      </c>
      <c r="E51" s="88"/>
      <c r="F51" s="88" t="s">
        <v>64</v>
      </c>
      <c r="G51" s="110"/>
      <c r="H51" s="110"/>
      <c r="I51" s="110"/>
      <c r="J51" s="88" t="s">
        <v>3</v>
      </c>
      <c r="K51" s="110"/>
      <c r="L51" s="88"/>
      <c r="M51" s="110"/>
      <c r="N51" s="110" t="s">
        <v>1006</v>
      </c>
      <c r="O51" s="110"/>
      <c r="P51" s="88"/>
      <c r="Q51" s="111" t="s">
        <v>133</v>
      </c>
      <c r="R51" s="88" t="s">
        <v>1053</v>
      </c>
      <c r="S51" s="88"/>
      <c r="T51" s="88"/>
      <c r="U51" s="88"/>
      <c r="V51" s="88"/>
      <c r="W51" s="88" t="s">
        <v>41</v>
      </c>
      <c r="X51" s="88" t="s">
        <v>1052</v>
      </c>
      <c r="Y51" s="96"/>
      <c r="Z51" s="135"/>
      <c r="AA51" s="136">
        <f t="shared" si="5"/>
        <v>2012</v>
      </c>
      <c r="AB51" s="95" t="s">
        <v>1533</v>
      </c>
      <c r="AC51" s="120" t="str">
        <f>VLOOKUP(A51,BE!A:J,9,FALSE)</f>
        <v>N/A</v>
      </c>
      <c r="AD51" s="120" t="str">
        <f>VLOOKUP(A51,DE!A:I,9,FALSE)</f>
        <v>N/A</v>
      </c>
      <c r="AE51" s="120" t="str">
        <f>VLOOKUP(A51,DK!A:I,9,FALSE)</f>
        <v>N/A</v>
      </c>
      <c r="AF51" s="265" t="str">
        <f>VLOOKUP(A51,ES!A:I,9,FALSE)</f>
        <v>N/A</v>
      </c>
      <c r="AG51" s="120" t="str">
        <f>VLOOKUP(A51,FI!A:I,9,FALSE)</f>
        <v>N/A</v>
      </c>
      <c r="AH51" s="120" t="str">
        <f>VLOOKUP(A51,FR!A:I,9,FALSE)</f>
        <v>Optional</v>
      </c>
      <c r="AI51" s="120" t="str">
        <f>VLOOKUP(A51,IE!A:I,9,FALSE)</f>
        <v>N/A</v>
      </c>
      <c r="AJ51" s="120" t="str">
        <f>VLOOKUP(A51,NL!A:I,9,FALSE)</f>
        <v>N/A</v>
      </c>
      <c r="AK51" s="120" t="str">
        <f>VLOOKUP(A51,'US FDA'!A:I,9,FALSE)</f>
        <v>YES</v>
      </c>
      <c r="AL51" s="120" t="str">
        <f>VLOOKUP(A51,'UK NHS'!A:I,9,FALSE)</f>
        <v>N/A</v>
      </c>
    </row>
    <row r="52" spans="1:38" ht="63.75">
      <c r="A52" s="234">
        <v>2013</v>
      </c>
      <c r="B52" s="88" t="s">
        <v>1432</v>
      </c>
      <c r="C52" s="88" t="s">
        <v>1293</v>
      </c>
      <c r="D52" s="88" t="s">
        <v>61</v>
      </c>
      <c r="E52" s="88"/>
      <c r="F52" s="88" t="s">
        <v>1405</v>
      </c>
      <c r="G52" s="112">
        <v>0</v>
      </c>
      <c r="H52" s="112">
        <v>10</v>
      </c>
      <c r="I52" s="110"/>
      <c r="J52" s="90">
        <v>123</v>
      </c>
      <c r="K52" s="110"/>
      <c r="L52" s="88"/>
      <c r="M52" s="110"/>
      <c r="N52" s="110" t="s">
        <v>1006</v>
      </c>
      <c r="O52" s="110"/>
      <c r="P52" s="88"/>
      <c r="Q52" s="111" t="s">
        <v>133</v>
      </c>
      <c r="R52" s="88" t="s">
        <v>1810</v>
      </c>
      <c r="S52" s="88"/>
      <c r="T52" s="88"/>
      <c r="U52" s="88"/>
      <c r="V52" s="88"/>
      <c r="W52" s="88" t="s">
        <v>41</v>
      </c>
      <c r="X52" s="88" t="s">
        <v>1811</v>
      </c>
      <c r="Y52" s="96"/>
      <c r="Z52" s="135"/>
      <c r="AA52" s="136">
        <f t="shared" si="5"/>
        <v>2013</v>
      </c>
      <c r="AB52" s="95" t="s">
        <v>1536</v>
      </c>
      <c r="AC52" s="120" t="str">
        <f>VLOOKUP(A52,BE!A:J,9,FALSE)</f>
        <v>N/A</v>
      </c>
      <c r="AD52" s="120" t="str">
        <f>VLOOKUP(A52,DE!A:I,9,FALSE)</f>
        <v>N/A</v>
      </c>
      <c r="AE52" s="120" t="str">
        <f>VLOOKUP(A52,DK!A:I,9,FALSE)</f>
        <v>Conditionally mandatory</v>
      </c>
      <c r="AF52" s="265" t="str">
        <f>VLOOKUP(A52,ES!A:I,9,FALSE)</f>
        <v>Conditionally mandatory</v>
      </c>
      <c r="AG52" s="120" t="str">
        <f>VLOOKUP(A52,FI!A:I,9,FALSE)</f>
        <v>Conditionally mandatory</v>
      </c>
      <c r="AH52" s="120" t="str">
        <f>VLOOKUP(A52,FR!A:I,9,FALSE)</f>
        <v>Optional</v>
      </c>
      <c r="AI52" s="120" t="str">
        <f>VLOOKUP(A52,IE!A:I,9,FALSE)</f>
        <v>N/A</v>
      </c>
      <c r="AJ52" s="120" t="str">
        <f>VLOOKUP(A52,NL!A:I,9,FALSE)</f>
        <v>Conditionally mandatory</v>
      </c>
      <c r="AK52" s="120" t="str">
        <f>VLOOKUP(A52,'US FDA'!A:I,9,FALSE)</f>
        <v>YES</v>
      </c>
      <c r="AL52" s="120" t="str">
        <f>VLOOKUP(A52,'UK NHS'!A:I,9,FALSE)</f>
        <v>Conditionally mandatory</v>
      </c>
    </row>
    <row r="53" spans="1:38" ht="51">
      <c r="A53" s="234">
        <v>2028</v>
      </c>
      <c r="B53" s="88" t="s">
        <v>1440</v>
      </c>
      <c r="C53" s="88" t="s">
        <v>1441</v>
      </c>
      <c r="D53" s="88" t="s">
        <v>1442</v>
      </c>
      <c r="E53" s="88"/>
      <c r="F53" s="88" t="s">
        <v>64</v>
      </c>
      <c r="G53" s="110"/>
      <c r="H53" s="110"/>
      <c r="I53" s="110"/>
      <c r="J53" s="88" t="s">
        <v>3</v>
      </c>
      <c r="K53" s="110"/>
      <c r="L53" s="88"/>
      <c r="M53" s="110"/>
      <c r="N53" s="110"/>
      <c r="O53" s="110"/>
      <c r="P53" s="88" t="s">
        <v>1435</v>
      </c>
      <c r="Q53" s="111" t="s">
        <v>133</v>
      </c>
      <c r="R53" s="88" t="s">
        <v>1209</v>
      </c>
      <c r="S53" s="88"/>
      <c r="T53" s="88"/>
      <c r="U53" s="88"/>
      <c r="V53" s="88"/>
      <c r="W53" s="88"/>
      <c r="X53" s="88"/>
      <c r="Y53" s="96"/>
      <c r="Z53" s="135"/>
      <c r="AA53" s="136">
        <f t="shared" si="5"/>
        <v>2028</v>
      </c>
      <c r="AB53" s="95"/>
      <c r="AC53" s="120" t="str">
        <f>VLOOKUP(A53,BE!A:J,9,FALSE)</f>
        <v>N/A</v>
      </c>
      <c r="AD53" s="120" t="str">
        <f>VLOOKUP(A53,DE!A:I,9,FALSE)</f>
        <v>N/A</v>
      </c>
      <c r="AE53" s="120" t="str">
        <f>VLOOKUP(A53,DK!A:I,9,FALSE)</f>
        <v>N/A</v>
      </c>
      <c r="AF53" s="265" t="str">
        <f>VLOOKUP(A53,ES!A:I,9,FALSE)</f>
        <v>N/A</v>
      </c>
      <c r="AG53" s="120" t="str">
        <f>VLOOKUP(A53,FI!A:I,9,FALSE)</f>
        <v>N/A</v>
      </c>
      <c r="AH53" s="120" t="str">
        <f>VLOOKUP(A53,FR!A:I,9,FALSE)</f>
        <v>N/A</v>
      </c>
      <c r="AI53" s="120" t="str">
        <f>VLOOKUP(A53,IE!A:I,9,FALSE)</f>
        <v>N/A</v>
      </c>
      <c r="AJ53" s="120" t="str">
        <f>VLOOKUP(A53,NL!A:I,9,FALSE)</f>
        <v>N/A</v>
      </c>
      <c r="AK53" s="120" t="str">
        <f>VLOOKUP(A53,'US FDA'!A:I,9,FALSE)</f>
        <v>YES, if device is subject to 801.45</v>
      </c>
      <c r="AL53" s="120" t="str">
        <f>VLOOKUP(A53,'UK NHS'!A:I,9,FALSE)</f>
        <v>N/A</v>
      </c>
    </row>
    <row r="54" spans="1:38" ht="114.75">
      <c r="A54" s="238">
        <v>2037</v>
      </c>
      <c r="B54" s="88" t="s">
        <v>1539</v>
      </c>
      <c r="C54" s="88" t="s">
        <v>1541</v>
      </c>
      <c r="D54" s="127" t="s">
        <v>1466</v>
      </c>
      <c r="E54" s="88"/>
      <c r="F54" s="123" t="s">
        <v>48</v>
      </c>
      <c r="G54" s="124"/>
      <c r="H54" s="124"/>
      <c r="I54" s="124"/>
      <c r="J54" s="127" t="s">
        <v>1951</v>
      </c>
      <c r="K54" s="124"/>
      <c r="L54" s="119" t="s">
        <v>49</v>
      </c>
      <c r="M54" s="124"/>
      <c r="N54" s="124" t="s">
        <v>1006</v>
      </c>
      <c r="O54" s="124"/>
      <c r="P54" s="125"/>
      <c r="Q54" s="111" t="s">
        <v>133</v>
      </c>
      <c r="R54" s="88" t="s">
        <v>1198</v>
      </c>
      <c r="S54" s="129"/>
      <c r="T54" s="126"/>
      <c r="U54" s="120"/>
      <c r="V54" s="128"/>
      <c r="W54" s="122"/>
      <c r="X54" s="120" t="s">
        <v>1096</v>
      </c>
      <c r="Y54" s="146"/>
      <c r="Z54" s="147"/>
      <c r="AA54" s="147"/>
      <c r="AB54" s="148"/>
      <c r="AC54" s="120" t="str">
        <f>VLOOKUP(A54,BE!A:J,9,FALSE)</f>
        <v>N/A</v>
      </c>
      <c r="AD54" s="120" t="str">
        <f>VLOOKUP(A54,DE!A:I,9,FALSE)</f>
        <v>Optional</v>
      </c>
      <c r="AE54" s="120" t="str">
        <f>VLOOKUP(A54,DK!A:I,9,FALSE)</f>
        <v>Mandatory</v>
      </c>
      <c r="AF54" s="265" t="str">
        <f>VLOOKUP(A54,ES!A:I,9,FALSE)</f>
        <v>Mandatory</v>
      </c>
      <c r="AG54" s="120" t="str">
        <f>VLOOKUP(A54,FI!A:I,9,FALSE)</f>
        <v>Mandatory</v>
      </c>
      <c r="AH54" s="120" t="str">
        <f>VLOOKUP(A54,FR!A:I,9,FALSE)</f>
        <v>Optional</v>
      </c>
      <c r="AI54" s="120" t="str">
        <f>VLOOKUP(A54,IE!A:I,9,FALSE)</f>
        <v>N/A</v>
      </c>
      <c r="AJ54" s="120" t="str">
        <f>VLOOKUP(A54,NL!A:I,9,FALSE)</f>
        <v>Mandatory</v>
      </c>
      <c r="AK54" s="120" t="str">
        <f>VLOOKUP(A54,'US FDA'!A:I,9,FALSE)</f>
        <v>YES</v>
      </c>
      <c r="AL54" s="120" t="str">
        <f>VLOOKUP(A54,'UK NHS'!A:I,9,FALSE)</f>
        <v>Mandatory</v>
      </c>
    </row>
    <row r="55" spans="1:38" ht="127.5">
      <c r="A55" s="121" t="s">
        <v>1554</v>
      </c>
      <c r="B55" s="88" t="s">
        <v>1542</v>
      </c>
      <c r="C55" s="88" t="s">
        <v>1543</v>
      </c>
      <c r="D55" s="127"/>
      <c r="E55" s="88"/>
      <c r="F55" s="123" t="s">
        <v>90</v>
      </c>
      <c r="G55" s="124">
        <v>0</v>
      </c>
      <c r="H55" s="124">
        <v>80</v>
      </c>
      <c r="I55" s="124"/>
      <c r="J55" s="276" t="s">
        <v>1950</v>
      </c>
      <c r="K55" s="124"/>
      <c r="L55" s="119"/>
      <c r="M55" s="124">
        <v>99</v>
      </c>
      <c r="N55" s="124" t="s">
        <v>1006</v>
      </c>
      <c r="O55" s="124"/>
      <c r="P55" s="119" t="s">
        <v>1553</v>
      </c>
      <c r="Q55" s="111" t="s">
        <v>133</v>
      </c>
      <c r="R55" s="88" t="s">
        <v>1044</v>
      </c>
      <c r="S55" s="129"/>
      <c r="T55" s="126"/>
      <c r="U55" s="120"/>
      <c r="V55" s="128"/>
      <c r="W55" s="122"/>
      <c r="X55" s="120" t="s">
        <v>1045</v>
      </c>
      <c r="Y55" s="146"/>
      <c r="Z55" s="147"/>
      <c r="AA55" s="147"/>
      <c r="AB55" s="148"/>
      <c r="AC55" s="120" t="str">
        <f>VLOOKUP(A55,BE!A:J,9,FALSE)</f>
        <v>N/A</v>
      </c>
      <c r="AD55" s="120" t="str">
        <f>VLOOKUP(A55,DE!A:I,9,FALSE)</f>
        <v>Optional</v>
      </c>
      <c r="AE55" s="120" t="str">
        <f>VLOOKUP(A55,DK!A:I,9,FALSE)</f>
        <v>Mandatory</v>
      </c>
      <c r="AF55" s="265" t="str">
        <f>VLOOKUP(A55,ES!A:I,9,FALSE)</f>
        <v>Mandatory</v>
      </c>
      <c r="AG55" s="120" t="str">
        <f>VLOOKUP(A55,FI!A:I,9,FALSE)</f>
        <v>Mandatory</v>
      </c>
      <c r="AH55" s="120" t="str">
        <f>VLOOKUP(A55,FR!A:I,9,FALSE)</f>
        <v>Optional</v>
      </c>
      <c r="AI55" s="120" t="str">
        <f>VLOOKUP(A55,IE!A:I,9,FALSE)</f>
        <v>N/A</v>
      </c>
      <c r="AJ55" s="120" t="str">
        <f>VLOOKUP(A55,NL!A:I,9,FALSE)</f>
        <v>Mandatory</v>
      </c>
      <c r="AK55" s="120" t="str">
        <f>VLOOKUP(A55,'US FDA'!A:I,9,FALSE)</f>
        <v>YES</v>
      </c>
      <c r="AL55" s="120" t="str">
        <f>VLOOKUP(A55,'UK NHS'!A:I,9,FALSE)</f>
        <v>Mandatory</v>
      </c>
    </row>
    <row r="56" spans="1:38" ht="25.5">
      <c r="A56" s="109" t="s">
        <v>2224</v>
      </c>
      <c r="B56" s="88" t="s">
        <v>2225</v>
      </c>
      <c r="C56" s="88" t="s">
        <v>2415</v>
      </c>
      <c r="D56" s="99" t="s">
        <v>2414</v>
      </c>
      <c r="E56" s="287"/>
      <c r="F56" s="123" t="s">
        <v>90</v>
      </c>
      <c r="G56" s="95" t="s">
        <v>1450</v>
      </c>
      <c r="H56" s="1">
        <v>35</v>
      </c>
      <c r="I56" s="118"/>
      <c r="J56" s="288" t="s">
        <v>2227</v>
      </c>
      <c r="K56" s="99"/>
      <c r="L56" s="102"/>
      <c r="M56" s="99"/>
      <c r="N56" s="110" t="s">
        <v>1006</v>
      </c>
      <c r="O56" s="1"/>
      <c r="P56" s="1"/>
      <c r="Q56" s="1"/>
      <c r="R56" s="90" t="s">
        <v>2226</v>
      </c>
      <c r="Y56" s="1"/>
      <c r="Z56" s="1"/>
      <c r="AA56" s="1"/>
      <c r="AB56" s="1"/>
      <c r="AC56" s="120" t="str">
        <f>VLOOKUP(A56,BE!A:J,9,FALSE)</f>
        <v>N/A</v>
      </c>
      <c r="AD56" s="120" t="str">
        <f>VLOOKUP(A56,DE!A:I,9,FALSE)</f>
        <v>N/A</v>
      </c>
      <c r="AE56" s="120">
        <f>VLOOKUP(A56,DK!A:I,9,FALSE)</f>
        <v>0</v>
      </c>
      <c r="AF56" s="265">
        <f>VLOOKUP(A56,ES!A:I,9,FALSE)</f>
        <v>0</v>
      </c>
      <c r="AG56" s="120">
        <f>VLOOKUP(A56,FI!A:I,9,FALSE)</f>
        <v>0</v>
      </c>
      <c r="AH56" s="120">
        <f>VLOOKUP(A56,FR!A:I,9,FALSE)</f>
        <v>0</v>
      </c>
      <c r="AI56" s="120">
        <f>VLOOKUP(A56,IE!A:I,9,FALSE)</f>
        <v>0</v>
      </c>
      <c r="AJ56" s="120">
        <f>VLOOKUP(A56,NL!A:I,9,FALSE)</f>
        <v>0</v>
      </c>
      <c r="AK56" s="120">
        <f>VLOOKUP(A56,'US FDA'!A:I,9,FALSE)</f>
        <v>0</v>
      </c>
      <c r="AL56" s="120">
        <f>VLOOKUP(A56,'UK NHS'!A:I,9,FALSE)</f>
        <v>0</v>
      </c>
    </row>
    <row r="57" spans="1:38" ht="89.1" customHeight="1">
      <c r="A57" s="301">
        <v>2055</v>
      </c>
      <c r="B57" s="302" t="s">
        <v>1772</v>
      </c>
      <c r="C57" s="302" t="s">
        <v>1375</v>
      </c>
      <c r="D57" s="302" t="s">
        <v>1374</v>
      </c>
      <c r="E57" s="303"/>
      <c r="F57" s="304" t="s">
        <v>1405</v>
      </c>
      <c r="G57" s="305">
        <v>14</v>
      </c>
      <c r="H57" s="305">
        <v>14</v>
      </c>
      <c r="I57" s="305"/>
      <c r="J57" s="304" t="s">
        <v>1054</v>
      </c>
      <c r="K57" s="305"/>
      <c r="L57" s="306"/>
      <c r="M57" s="305"/>
      <c r="N57" s="307" t="s">
        <v>1006</v>
      </c>
      <c r="O57" s="305"/>
      <c r="P57" s="306"/>
      <c r="Q57" s="308" t="s">
        <v>1763</v>
      </c>
      <c r="R57" s="302" t="s">
        <v>1812</v>
      </c>
      <c r="S57" s="303"/>
      <c r="T57" s="309"/>
      <c r="U57" s="309"/>
      <c r="V57" s="303"/>
      <c r="W57" s="303"/>
      <c r="X57" s="302" t="s">
        <v>60</v>
      </c>
      <c r="Y57" s="310"/>
      <c r="Z57" s="310" t="s">
        <v>1454</v>
      </c>
      <c r="AA57" s="310"/>
      <c r="AB57" s="302" t="s">
        <v>1771</v>
      </c>
      <c r="AC57" s="309" t="str">
        <f>VLOOKUP(A57,BE!A:J,9,FALSE)</f>
        <v>N/A</v>
      </c>
      <c r="AD57" s="309" t="str">
        <f>VLOOKUP(A57,DE!A:I,9,FALSE)</f>
        <v>N/A</v>
      </c>
      <c r="AE57" s="309" t="str">
        <f>VLOOKUP(A57,DK!A:I,9,FALSE)</f>
        <v>Conditionally mandatory</v>
      </c>
      <c r="AF57" s="311" t="str">
        <f>VLOOKUP(A57,ES!A:I,9,FALSE)</f>
        <v>Conditionally mandatory</v>
      </c>
      <c r="AG57" s="309" t="str">
        <f>VLOOKUP(A57,FI!A:I,9,FALSE)</f>
        <v>Conditionally mandatory</v>
      </c>
      <c r="AH57" s="309" t="str">
        <f>VLOOKUP(A57,FR!A:I,9,FALSE)</f>
        <v>Conditionally Mandaatory</v>
      </c>
      <c r="AI57" s="309" t="str">
        <f>VLOOKUP(A57,IE!A:I,9,FALSE)</f>
        <v>N/A</v>
      </c>
      <c r="AJ57" s="309" t="str">
        <f>VLOOKUP(A57,NL!A:I,9,FALSE)</f>
        <v>Conditionally mandatory</v>
      </c>
      <c r="AK57" s="309" t="str">
        <f>VLOOKUP(A57,'US FDA'!A:I,9,FALSE)</f>
        <v>N/A</v>
      </c>
      <c r="AL57" s="309" t="str">
        <f>VLOOKUP(A57,'UK NHS'!A:I,9,FALSE)</f>
        <v>Conditionally Mandatory</v>
      </c>
    </row>
    <row r="58" spans="1:38">
      <c r="A58" s="105"/>
      <c r="B58" s="100"/>
      <c r="C58" s="100"/>
      <c r="D58" s="100"/>
      <c r="E58" s="100"/>
      <c r="F58" s="100"/>
      <c r="G58" s="106"/>
      <c r="H58" s="106"/>
      <c r="I58" s="106"/>
      <c r="J58" s="107"/>
      <c r="K58" s="106"/>
      <c r="L58" s="105"/>
      <c r="M58" s="106"/>
      <c r="N58" s="106"/>
      <c r="O58" s="106"/>
      <c r="P58" s="105"/>
      <c r="Q58" s="108"/>
      <c r="R58" s="100"/>
      <c r="S58" s="100"/>
      <c r="T58" s="100"/>
      <c r="U58" s="100"/>
      <c r="V58" s="100"/>
      <c r="W58" s="100"/>
      <c r="X58" s="100"/>
    </row>
    <row r="59" spans="1:38">
      <c r="A59" s="105"/>
      <c r="B59" s="100"/>
      <c r="C59" s="100"/>
      <c r="D59" s="100"/>
      <c r="E59" s="100"/>
      <c r="F59" s="100"/>
      <c r="G59" s="106"/>
      <c r="H59" s="106"/>
      <c r="I59" s="106"/>
      <c r="J59" s="107"/>
      <c r="K59" s="106"/>
      <c r="L59" s="105"/>
      <c r="M59" s="106"/>
      <c r="N59" s="106"/>
      <c r="O59" s="106"/>
      <c r="P59" s="105"/>
      <c r="Q59" s="108"/>
      <c r="R59" s="100"/>
      <c r="S59" s="100"/>
      <c r="T59" s="100"/>
      <c r="U59" s="100"/>
      <c r="V59" s="100"/>
      <c r="W59" s="100"/>
      <c r="X59" s="100"/>
    </row>
    <row r="60" spans="1:38">
      <c r="A60" s="105"/>
      <c r="B60" s="100"/>
      <c r="C60" s="100"/>
      <c r="D60" s="100"/>
      <c r="E60" s="100"/>
      <c r="F60" s="100"/>
      <c r="G60" s="106"/>
      <c r="H60" s="106"/>
      <c r="I60" s="106"/>
      <c r="J60" s="107"/>
      <c r="K60" s="106"/>
      <c r="L60" s="105"/>
      <c r="M60" s="106"/>
      <c r="N60" s="106"/>
      <c r="O60" s="106"/>
      <c r="P60" s="105"/>
      <c r="Q60" s="108"/>
      <c r="R60" s="100"/>
      <c r="S60" s="100"/>
      <c r="T60" s="100"/>
      <c r="U60" s="100"/>
      <c r="V60" s="100"/>
      <c r="W60" s="100"/>
      <c r="X60" s="100"/>
    </row>
    <row r="61" spans="1:38">
      <c r="A61" s="105"/>
      <c r="B61" s="100"/>
      <c r="C61" s="100"/>
      <c r="D61" s="100"/>
      <c r="E61" s="100"/>
      <c r="F61" s="100"/>
      <c r="G61" s="106"/>
      <c r="H61" s="106"/>
      <c r="I61" s="106"/>
      <c r="J61" s="107"/>
      <c r="K61" s="106"/>
      <c r="L61" s="105"/>
      <c r="M61" s="106"/>
      <c r="N61" s="106"/>
      <c r="O61" s="106"/>
      <c r="P61" s="105"/>
      <c r="Q61" s="108"/>
      <c r="R61" s="100"/>
      <c r="S61" s="100"/>
      <c r="T61" s="100"/>
      <c r="U61" s="100"/>
      <c r="V61" s="100"/>
      <c r="W61" s="100"/>
      <c r="X61" s="100"/>
    </row>
    <row r="62" spans="1:38">
      <c r="A62" s="105"/>
      <c r="B62" s="100"/>
      <c r="C62" s="100"/>
      <c r="D62" s="100"/>
      <c r="E62" s="100"/>
      <c r="F62" s="100"/>
      <c r="G62" s="106"/>
      <c r="H62" s="106"/>
      <c r="I62" s="106"/>
      <c r="J62" s="107"/>
      <c r="K62" s="106"/>
      <c r="L62" s="105"/>
      <c r="M62" s="106"/>
      <c r="N62" s="106"/>
      <c r="O62" s="106"/>
      <c r="P62" s="105"/>
      <c r="Q62" s="108"/>
      <c r="R62" s="100"/>
      <c r="S62" s="100"/>
      <c r="T62" s="100"/>
      <c r="U62" s="100"/>
      <c r="V62" s="100"/>
      <c r="W62" s="100"/>
      <c r="X62" s="100"/>
    </row>
    <row r="63" spans="1:38">
      <c r="A63" s="105"/>
      <c r="B63" s="100"/>
      <c r="C63" s="100"/>
      <c r="D63" s="100"/>
      <c r="E63" s="100"/>
      <c r="F63" s="100"/>
      <c r="G63" s="106"/>
      <c r="H63" s="106"/>
      <c r="I63" s="106"/>
      <c r="J63" s="107"/>
      <c r="K63" s="106"/>
      <c r="L63" s="105"/>
      <c r="M63" s="106"/>
      <c r="N63" s="106"/>
      <c r="O63" s="106"/>
      <c r="P63" s="105"/>
      <c r="Q63" s="108"/>
      <c r="R63" s="100"/>
      <c r="S63" s="100"/>
      <c r="T63" s="100"/>
      <c r="U63" s="100"/>
      <c r="V63" s="100"/>
      <c r="W63" s="100"/>
      <c r="X63" s="100"/>
    </row>
    <row r="64" spans="1:38">
      <c r="A64" s="105"/>
      <c r="B64" s="100"/>
      <c r="C64" s="100"/>
      <c r="D64" s="100"/>
      <c r="E64" s="100"/>
      <c r="F64" s="100"/>
      <c r="G64" s="106"/>
      <c r="H64" s="106"/>
      <c r="I64" s="106"/>
      <c r="J64" s="107"/>
      <c r="K64" s="106"/>
      <c r="L64" s="105"/>
      <c r="M64" s="106"/>
      <c r="N64" s="106"/>
      <c r="O64" s="106"/>
      <c r="P64" s="105"/>
      <c r="Q64" s="108"/>
      <c r="R64" s="100"/>
      <c r="S64" s="100"/>
      <c r="T64" s="100"/>
      <c r="U64" s="100"/>
      <c r="V64" s="100"/>
      <c r="W64" s="100"/>
      <c r="X64" s="100"/>
    </row>
    <row r="65" spans="1:24">
      <c r="A65" s="105"/>
      <c r="B65" s="100"/>
      <c r="C65" s="100"/>
      <c r="D65" s="100"/>
      <c r="E65" s="100"/>
      <c r="F65" s="100"/>
      <c r="G65" s="106"/>
      <c r="H65" s="106"/>
      <c r="I65" s="106"/>
      <c r="J65" s="107"/>
      <c r="K65" s="106"/>
      <c r="L65" s="105"/>
      <c r="M65" s="106"/>
      <c r="N65" s="106"/>
      <c r="O65" s="106"/>
      <c r="P65" s="105"/>
      <c r="Q65" s="108"/>
      <c r="R65" s="100"/>
      <c r="S65" s="100"/>
      <c r="T65" s="100"/>
      <c r="U65" s="100"/>
      <c r="V65" s="100"/>
      <c r="W65" s="100"/>
      <c r="X65" s="100"/>
    </row>
    <row r="66" spans="1:24">
      <c r="A66" s="105"/>
      <c r="B66" s="100"/>
      <c r="C66" s="100"/>
      <c r="D66" s="100"/>
      <c r="E66" s="100"/>
      <c r="F66" s="100"/>
      <c r="G66" s="106"/>
      <c r="H66" s="106"/>
      <c r="I66" s="106"/>
      <c r="J66" s="107"/>
      <c r="K66" s="106"/>
      <c r="L66" s="105"/>
      <c r="M66" s="106"/>
      <c r="N66" s="106"/>
      <c r="O66" s="106"/>
      <c r="P66" s="105"/>
      <c r="Q66" s="108"/>
      <c r="R66" s="100"/>
      <c r="S66" s="100"/>
      <c r="T66" s="100"/>
      <c r="U66" s="100"/>
      <c r="V66" s="100"/>
      <c r="W66" s="100"/>
      <c r="X66" s="100"/>
    </row>
    <row r="67" spans="1:24">
      <c r="A67" s="105"/>
      <c r="B67" s="100"/>
      <c r="C67" s="100"/>
      <c r="D67" s="100"/>
      <c r="E67" s="100"/>
      <c r="F67" s="100"/>
      <c r="G67" s="106"/>
      <c r="H67" s="106"/>
      <c r="I67" s="106"/>
      <c r="J67" s="107"/>
      <c r="K67" s="106"/>
      <c r="L67" s="105"/>
      <c r="M67" s="106"/>
      <c r="N67" s="106"/>
      <c r="O67" s="106"/>
      <c r="P67" s="105"/>
      <c r="Q67" s="108"/>
      <c r="R67" s="100"/>
      <c r="S67" s="100"/>
      <c r="T67" s="100"/>
      <c r="U67" s="100"/>
      <c r="V67" s="100"/>
      <c r="W67" s="100"/>
      <c r="X67" s="100"/>
    </row>
    <row r="68" spans="1:24">
      <c r="A68" s="105"/>
      <c r="B68" s="100"/>
      <c r="C68" s="100"/>
      <c r="D68" s="100"/>
      <c r="E68" s="100"/>
      <c r="F68" s="100"/>
      <c r="G68" s="106"/>
      <c r="H68" s="106"/>
      <c r="I68" s="106"/>
      <c r="J68" s="107"/>
      <c r="K68" s="106"/>
      <c r="L68" s="105"/>
      <c r="M68" s="106"/>
      <c r="N68" s="106"/>
      <c r="O68" s="106"/>
      <c r="P68" s="105"/>
      <c r="Q68" s="108"/>
      <c r="R68" s="100"/>
      <c r="S68" s="100"/>
      <c r="T68" s="100"/>
      <c r="U68" s="100"/>
      <c r="V68" s="100"/>
      <c r="W68" s="100"/>
      <c r="X68" s="100"/>
    </row>
    <row r="69" spans="1:24">
      <c r="A69" s="105"/>
      <c r="B69" s="100"/>
      <c r="C69" s="100"/>
      <c r="D69" s="100"/>
      <c r="E69" s="100"/>
      <c r="F69" s="100"/>
      <c r="G69" s="106"/>
      <c r="H69" s="106"/>
      <c r="I69" s="106"/>
      <c r="J69" s="107"/>
      <c r="K69" s="106"/>
      <c r="L69" s="105"/>
      <c r="M69" s="106"/>
      <c r="N69" s="106"/>
      <c r="O69" s="106"/>
      <c r="P69" s="105"/>
      <c r="Q69" s="108"/>
      <c r="R69" s="100"/>
      <c r="S69" s="100"/>
      <c r="T69" s="100"/>
      <c r="U69" s="100"/>
      <c r="V69" s="100"/>
      <c r="W69" s="100"/>
      <c r="X69" s="100"/>
    </row>
    <row r="70" spans="1:24">
      <c r="A70" s="105"/>
      <c r="B70" s="100"/>
      <c r="C70" s="100"/>
      <c r="D70" s="100"/>
      <c r="E70" s="100"/>
      <c r="F70" s="100"/>
      <c r="G70" s="106"/>
      <c r="H70" s="106"/>
      <c r="I70" s="106"/>
      <c r="J70" s="107"/>
      <c r="K70" s="106"/>
      <c r="L70" s="105"/>
      <c r="M70" s="106"/>
      <c r="N70" s="106"/>
      <c r="O70" s="106"/>
      <c r="P70" s="105"/>
      <c r="Q70" s="108"/>
      <c r="R70" s="100"/>
      <c r="S70" s="100"/>
      <c r="T70" s="100"/>
      <c r="U70" s="100"/>
      <c r="V70" s="100"/>
      <c r="W70" s="100"/>
      <c r="X70" s="100"/>
    </row>
    <row r="71" spans="1:24">
      <c r="A71" s="105"/>
      <c r="B71" s="100"/>
      <c r="C71" s="100"/>
      <c r="D71" s="100"/>
      <c r="E71" s="100"/>
      <c r="F71" s="100"/>
      <c r="G71" s="106"/>
      <c r="H71" s="106"/>
      <c r="I71" s="106"/>
      <c r="J71" s="107"/>
      <c r="K71" s="106"/>
      <c r="L71" s="105"/>
      <c r="M71" s="106"/>
      <c r="N71" s="106"/>
      <c r="O71" s="106"/>
      <c r="P71" s="105"/>
      <c r="Q71" s="108"/>
      <c r="R71" s="100"/>
      <c r="S71" s="100"/>
      <c r="T71" s="100"/>
      <c r="U71" s="100"/>
      <c r="V71" s="100"/>
      <c r="W71" s="100"/>
      <c r="X71" s="100"/>
    </row>
    <row r="72" spans="1:24">
      <c r="A72" s="105"/>
      <c r="B72" s="100"/>
      <c r="C72" s="100"/>
      <c r="D72" s="100"/>
      <c r="E72" s="100"/>
      <c r="F72" s="100"/>
      <c r="G72" s="106"/>
      <c r="H72" s="106"/>
      <c r="I72" s="106"/>
      <c r="J72" s="107"/>
      <c r="K72" s="106"/>
      <c r="L72" s="105"/>
      <c r="M72" s="106"/>
      <c r="N72" s="106"/>
      <c r="O72" s="106"/>
      <c r="P72" s="105"/>
      <c r="Q72" s="108"/>
      <c r="R72" s="100"/>
      <c r="S72" s="100"/>
      <c r="T72" s="100"/>
      <c r="U72" s="100"/>
      <c r="V72" s="100"/>
      <c r="W72" s="100"/>
      <c r="X72" s="100"/>
    </row>
    <row r="73" spans="1:24">
      <c r="A73" s="105"/>
      <c r="B73" s="100"/>
      <c r="C73" s="100"/>
      <c r="D73" s="100"/>
      <c r="E73" s="100"/>
      <c r="F73" s="100"/>
      <c r="G73" s="106"/>
      <c r="H73" s="106"/>
      <c r="I73" s="106"/>
      <c r="J73" s="107"/>
      <c r="K73" s="106"/>
      <c r="L73" s="105"/>
      <c r="M73" s="106"/>
      <c r="N73" s="106"/>
      <c r="O73" s="106"/>
      <c r="P73" s="105"/>
      <c r="Q73" s="108"/>
      <c r="R73" s="100"/>
      <c r="S73" s="100"/>
      <c r="T73" s="100"/>
      <c r="U73" s="100"/>
      <c r="V73" s="100"/>
      <c r="W73" s="100"/>
      <c r="X73" s="100"/>
    </row>
    <row r="74" spans="1:24">
      <c r="A74" s="105"/>
      <c r="B74" s="100"/>
      <c r="C74" s="100"/>
      <c r="D74" s="100"/>
      <c r="E74" s="100"/>
      <c r="F74" s="100"/>
      <c r="G74" s="106"/>
      <c r="H74" s="106"/>
      <c r="I74" s="106"/>
      <c r="J74" s="107"/>
      <c r="K74" s="106"/>
      <c r="L74" s="105"/>
      <c r="M74" s="106"/>
      <c r="N74" s="106"/>
      <c r="O74" s="106"/>
      <c r="P74" s="105"/>
      <c r="Q74" s="108"/>
      <c r="R74" s="100"/>
      <c r="S74" s="100"/>
      <c r="T74" s="100"/>
      <c r="U74" s="100"/>
      <c r="V74" s="100"/>
      <c r="W74" s="100"/>
      <c r="X74" s="100"/>
    </row>
    <row r="75" spans="1:24">
      <c r="A75" s="105"/>
      <c r="B75" s="100"/>
      <c r="C75" s="100"/>
      <c r="D75" s="100"/>
      <c r="E75" s="100"/>
      <c r="F75" s="100"/>
      <c r="G75" s="106"/>
      <c r="H75" s="106"/>
      <c r="I75" s="106"/>
      <c r="J75" s="107"/>
      <c r="K75" s="106"/>
      <c r="L75" s="105"/>
      <c r="M75" s="106"/>
      <c r="N75" s="106"/>
      <c r="O75" s="106"/>
      <c r="P75" s="105"/>
      <c r="Q75" s="108"/>
      <c r="R75" s="100"/>
      <c r="S75" s="100"/>
      <c r="T75" s="100"/>
      <c r="U75" s="100"/>
      <c r="V75" s="100"/>
      <c r="W75" s="100"/>
      <c r="X75" s="100"/>
    </row>
    <row r="76" spans="1:24">
      <c r="A76" s="105"/>
      <c r="B76" s="100"/>
      <c r="C76" s="100"/>
      <c r="D76" s="100"/>
      <c r="E76" s="100"/>
      <c r="F76" s="100"/>
      <c r="G76" s="106"/>
      <c r="H76" s="106"/>
      <c r="I76" s="106"/>
      <c r="J76" s="107"/>
      <c r="K76" s="106"/>
      <c r="L76" s="105"/>
      <c r="M76" s="106"/>
      <c r="N76" s="106"/>
      <c r="O76" s="106"/>
      <c r="P76" s="105"/>
      <c r="Q76" s="108"/>
      <c r="R76" s="100"/>
      <c r="S76" s="100"/>
      <c r="T76" s="100"/>
      <c r="U76" s="100"/>
      <c r="V76" s="100"/>
      <c r="W76" s="100"/>
      <c r="X76" s="100"/>
    </row>
    <row r="77" spans="1:24">
      <c r="A77" s="105"/>
      <c r="B77" s="100"/>
      <c r="C77" s="100"/>
      <c r="D77" s="100"/>
      <c r="E77" s="100"/>
      <c r="F77" s="100"/>
      <c r="G77" s="106"/>
      <c r="H77" s="106"/>
      <c r="I77" s="106"/>
      <c r="J77" s="107"/>
      <c r="K77" s="106"/>
      <c r="L77" s="105"/>
      <c r="M77" s="106"/>
      <c r="N77" s="106"/>
      <c r="O77" s="106"/>
      <c r="P77" s="105"/>
      <c r="Q77" s="108"/>
      <c r="R77" s="100"/>
      <c r="S77" s="100"/>
      <c r="T77" s="100"/>
      <c r="U77" s="100"/>
      <c r="V77" s="100"/>
      <c r="W77" s="100"/>
      <c r="X77" s="100"/>
    </row>
    <row r="78" spans="1:24">
      <c r="A78" s="105"/>
      <c r="B78" s="100"/>
      <c r="C78" s="100"/>
      <c r="D78" s="100"/>
      <c r="E78" s="100"/>
      <c r="F78" s="100"/>
      <c r="G78" s="106"/>
      <c r="H78" s="106"/>
      <c r="I78" s="106"/>
      <c r="J78" s="107"/>
      <c r="K78" s="106"/>
      <c r="L78" s="105"/>
      <c r="M78" s="106"/>
      <c r="N78" s="106"/>
      <c r="O78" s="106"/>
      <c r="P78" s="105"/>
      <c r="Q78" s="108"/>
      <c r="R78" s="100"/>
      <c r="S78" s="100"/>
      <c r="T78" s="100"/>
      <c r="U78" s="100"/>
      <c r="V78" s="100"/>
      <c r="W78" s="100"/>
      <c r="X78" s="100"/>
    </row>
    <row r="79" spans="1:24">
      <c r="A79" s="105"/>
      <c r="B79" s="100"/>
      <c r="C79" s="100"/>
      <c r="D79" s="100"/>
      <c r="E79" s="100"/>
      <c r="F79" s="100"/>
      <c r="G79" s="106"/>
      <c r="H79" s="106"/>
      <c r="I79" s="106"/>
      <c r="J79" s="107"/>
      <c r="K79" s="106"/>
      <c r="L79" s="105"/>
      <c r="M79" s="106"/>
      <c r="N79" s="106"/>
      <c r="O79" s="106"/>
      <c r="P79" s="105"/>
      <c r="Q79" s="108"/>
      <c r="R79" s="100"/>
      <c r="S79" s="100"/>
      <c r="T79" s="100"/>
      <c r="U79" s="100"/>
      <c r="V79" s="100"/>
      <c r="W79" s="100"/>
      <c r="X79" s="100"/>
    </row>
    <row r="80" spans="1:24">
      <c r="A80" s="105"/>
      <c r="B80" s="100"/>
      <c r="C80" s="100"/>
      <c r="D80" s="100"/>
      <c r="E80" s="100"/>
      <c r="F80" s="100"/>
      <c r="G80" s="106"/>
      <c r="H80" s="106"/>
      <c r="I80" s="106"/>
      <c r="J80" s="107"/>
      <c r="K80" s="106"/>
      <c r="L80" s="105"/>
      <c r="M80" s="106"/>
      <c r="N80" s="106"/>
      <c r="O80" s="106"/>
      <c r="P80" s="105"/>
      <c r="Q80" s="108"/>
      <c r="R80" s="100"/>
      <c r="S80" s="100"/>
      <c r="T80" s="100"/>
      <c r="U80" s="100"/>
      <c r="V80" s="100"/>
      <c r="W80" s="100"/>
      <c r="X80" s="100"/>
    </row>
    <row r="81" spans="1:24">
      <c r="A81" s="105"/>
      <c r="B81" s="100"/>
      <c r="C81" s="100"/>
      <c r="D81" s="100"/>
      <c r="E81" s="100"/>
      <c r="F81" s="100"/>
      <c r="G81" s="106"/>
      <c r="H81" s="106"/>
      <c r="I81" s="106"/>
      <c r="J81" s="107"/>
      <c r="K81" s="106"/>
      <c r="L81" s="105"/>
      <c r="M81" s="106"/>
      <c r="N81" s="106"/>
      <c r="O81" s="106"/>
      <c r="P81" s="105"/>
      <c r="Q81" s="108"/>
      <c r="R81" s="100"/>
      <c r="S81" s="100"/>
      <c r="T81" s="100"/>
      <c r="U81" s="100"/>
      <c r="V81" s="100"/>
      <c r="W81" s="100"/>
      <c r="X81" s="100"/>
    </row>
    <row r="82" spans="1:24">
      <c r="A82" s="105"/>
      <c r="B82" s="100"/>
      <c r="C82" s="100"/>
      <c r="D82" s="100"/>
      <c r="E82" s="100"/>
      <c r="F82" s="100"/>
      <c r="G82" s="106"/>
      <c r="H82" s="106"/>
      <c r="I82" s="106"/>
      <c r="J82" s="107"/>
      <c r="K82" s="106"/>
      <c r="L82" s="105"/>
      <c r="M82" s="106"/>
      <c r="N82" s="106"/>
      <c r="O82" s="106"/>
      <c r="P82" s="105"/>
      <c r="Q82" s="108"/>
      <c r="R82" s="100"/>
      <c r="S82" s="100"/>
      <c r="T82" s="100"/>
      <c r="U82" s="100"/>
      <c r="V82" s="100"/>
      <c r="W82" s="100"/>
      <c r="X82" s="100"/>
    </row>
    <row r="83" spans="1:24">
      <c r="A83" s="105"/>
      <c r="B83" s="100"/>
      <c r="C83" s="100"/>
      <c r="D83" s="100"/>
      <c r="E83" s="100"/>
      <c r="F83" s="100"/>
      <c r="G83" s="106"/>
      <c r="H83" s="106"/>
      <c r="I83" s="106"/>
      <c r="J83" s="107"/>
      <c r="K83" s="106"/>
      <c r="L83" s="105"/>
      <c r="M83" s="106"/>
      <c r="N83" s="106"/>
      <c r="O83" s="106"/>
      <c r="P83" s="105"/>
      <c r="Q83" s="108"/>
      <c r="R83" s="100"/>
      <c r="S83" s="100"/>
      <c r="T83" s="100"/>
      <c r="U83" s="100"/>
      <c r="V83" s="100"/>
      <c r="W83" s="100"/>
      <c r="X83" s="100"/>
    </row>
    <row r="84" spans="1:24">
      <c r="A84" s="105"/>
      <c r="B84" s="100"/>
      <c r="C84" s="100"/>
      <c r="D84" s="100"/>
      <c r="E84" s="100"/>
      <c r="F84" s="100"/>
      <c r="G84" s="106"/>
      <c r="H84" s="106"/>
      <c r="I84" s="106"/>
      <c r="J84" s="107"/>
      <c r="K84" s="106"/>
      <c r="L84" s="105"/>
      <c r="M84" s="106"/>
      <c r="N84" s="106"/>
      <c r="O84" s="106"/>
      <c r="P84" s="105"/>
      <c r="Q84" s="108"/>
      <c r="R84" s="100"/>
      <c r="S84" s="100"/>
      <c r="T84" s="100"/>
      <c r="U84" s="100"/>
      <c r="V84" s="100"/>
      <c r="W84" s="100"/>
      <c r="X84" s="100"/>
    </row>
    <row r="85" spans="1:24">
      <c r="A85" s="105"/>
      <c r="B85" s="100"/>
      <c r="C85" s="100"/>
      <c r="D85" s="100"/>
      <c r="E85" s="100"/>
      <c r="F85" s="100"/>
      <c r="G85" s="106"/>
      <c r="H85" s="106"/>
      <c r="I85" s="106"/>
      <c r="J85" s="107"/>
      <c r="K85" s="106"/>
      <c r="L85" s="105"/>
      <c r="M85" s="106"/>
      <c r="N85" s="106"/>
      <c r="O85" s="106"/>
      <c r="P85" s="105"/>
      <c r="Q85" s="108"/>
      <c r="R85" s="100"/>
      <c r="S85" s="100"/>
      <c r="T85" s="100"/>
      <c r="U85" s="100"/>
      <c r="V85" s="100"/>
      <c r="W85" s="100"/>
      <c r="X85" s="100"/>
    </row>
    <row r="86" spans="1:24">
      <c r="A86" s="105"/>
      <c r="B86" s="100"/>
      <c r="C86" s="100"/>
      <c r="D86" s="100"/>
      <c r="E86" s="100"/>
      <c r="F86" s="100"/>
      <c r="G86" s="106"/>
      <c r="H86" s="106"/>
      <c r="I86" s="106"/>
      <c r="J86" s="107"/>
      <c r="K86" s="106"/>
      <c r="L86" s="105"/>
      <c r="M86" s="106"/>
      <c r="N86" s="106"/>
      <c r="O86" s="106"/>
      <c r="P86" s="105"/>
      <c r="Q86" s="108"/>
      <c r="R86" s="100"/>
      <c r="S86" s="100"/>
      <c r="T86" s="100"/>
      <c r="U86" s="100"/>
      <c r="V86" s="100"/>
      <c r="W86" s="100"/>
      <c r="X86" s="100"/>
    </row>
    <row r="87" spans="1:24">
      <c r="A87" s="105"/>
      <c r="B87" s="100"/>
      <c r="C87" s="100"/>
      <c r="D87" s="100"/>
      <c r="E87" s="100"/>
      <c r="F87" s="100"/>
      <c r="G87" s="106"/>
      <c r="H87" s="106"/>
      <c r="I87" s="106"/>
      <c r="J87" s="107"/>
      <c r="K87" s="106"/>
      <c r="L87" s="105"/>
      <c r="M87" s="106"/>
      <c r="N87" s="106"/>
      <c r="O87" s="106"/>
      <c r="P87" s="105"/>
      <c r="Q87" s="108"/>
      <c r="R87" s="100"/>
      <c r="S87" s="100"/>
      <c r="T87" s="100"/>
      <c r="U87" s="100"/>
      <c r="V87" s="100"/>
      <c r="W87" s="100"/>
      <c r="X87" s="100"/>
    </row>
    <row r="88" spans="1:24">
      <c r="A88" s="105"/>
      <c r="B88" s="100"/>
      <c r="C88" s="100"/>
      <c r="D88" s="100"/>
      <c r="E88" s="100"/>
      <c r="F88" s="100"/>
      <c r="G88" s="106"/>
      <c r="H88" s="106"/>
      <c r="I88" s="106"/>
      <c r="J88" s="107"/>
      <c r="K88" s="106"/>
      <c r="L88" s="105"/>
      <c r="M88" s="106"/>
      <c r="N88" s="106"/>
      <c r="O88" s="106"/>
      <c r="P88" s="105"/>
      <c r="Q88" s="108"/>
      <c r="R88" s="100"/>
      <c r="S88" s="100"/>
      <c r="T88" s="100"/>
      <c r="U88" s="100"/>
      <c r="V88" s="100"/>
      <c r="W88" s="100"/>
      <c r="X88" s="100"/>
    </row>
    <row r="89" spans="1:24">
      <c r="A89" s="105"/>
      <c r="B89" s="100"/>
      <c r="C89" s="100"/>
      <c r="D89" s="100"/>
      <c r="E89" s="100"/>
      <c r="F89" s="100"/>
      <c r="G89" s="106"/>
      <c r="H89" s="106"/>
      <c r="I89" s="106"/>
      <c r="J89" s="107"/>
      <c r="K89" s="106"/>
      <c r="L89" s="105"/>
      <c r="M89" s="106"/>
      <c r="N89" s="106"/>
      <c r="O89" s="106"/>
      <c r="P89" s="105"/>
      <c r="Q89" s="108"/>
      <c r="R89" s="100"/>
      <c r="S89" s="100"/>
      <c r="T89" s="100"/>
      <c r="U89" s="100"/>
      <c r="V89" s="100"/>
      <c r="W89" s="100"/>
      <c r="X89" s="100"/>
    </row>
    <row r="90" spans="1:24">
      <c r="A90" s="105"/>
      <c r="B90" s="100"/>
      <c r="C90" s="100"/>
      <c r="D90" s="100"/>
      <c r="E90" s="100"/>
      <c r="F90" s="100"/>
      <c r="G90" s="106"/>
      <c r="H90" s="106"/>
      <c r="I90" s="106"/>
      <c r="J90" s="107"/>
      <c r="K90" s="106"/>
      <c r="L90" s="105"/>
      <c r="M90" s="106"/>
      <c r="N90" s="106"/>
      <c r="O90" s="106"/>
      <c r="P90" s="105"/>
      <c r="Q90" s="108"/>
      <c r="R90" s="100"/>
      <c r="S90" s="100"/>
      <c r="T90" s="100"/>
      <c r="U90" s="100"/>
      <c r="V90" s="100"/>
      <c r="W90" s="100"/>
      <c r="X90" s="100"/>
    </row>
    <row r="91" spans="1:24">
      <c r="A91" s="105"/>
      <c r="B91" s="100"/>
      <c r="C91" s="100"/>
      <c r="D91" s="100"/>
      <c r="E91" s="100"/>
      <c r="F91" s="100"/>
      <c r="G91" s="106"/>
      <c r="H91" s="106"/>
      <c r="I91" s="106"/>
      <c r="J91" s="107"/>
      <c r="K91" s="106"/>
      <c r="L91" s="105"/>
      <c r="M91" s="106"/>
      <c r="N91" s="106"/>
      <c r="O91" s="106"/>
      <c r="P91" s="105"/>
      <c r="Q91" s="108"/>
      <c r="R91" s="100"/>
      <c r="S91" s="100"/>
      <c r="T91" s="100"/>
      <c r="U91" s="100"/>
      <c r="V91" s="100"/>
      <c r="W91" s="100"/>
      <c r="X91" s="100"/>
    </row>
    <row r="92" spans="1:24">
      <c r="A92" s="105"/>
      <c r="B92" s="100"/>
      <c r="C92" s="100"/>
      <c r="D92" s="100"/>
      <c r="E92" s="100"/>
      <c r="F92" s="100"/>
      <c r="G92" s="106"/>
      <c r="H92" s="106"/>
      <c r="I92" s="106"/>
      <c r="J92" s="107"/>
      <c r="K92" s="106"/>
      <c r="L92" s="105"/>
      <c r="M92" s="106"/>
      <c r="N92" s="106"/>
      <c r="O92" s="106"/>
      <c r="P92" s="105"/>
      <c r="Q92" s="108"/>
      <c r="R92" s="100"/>
      <c r="S92" s="100"/>
      <c r="T92" s="100"/>
      <c r="U92" s="100"/>
      <c r="V92" s="100"/>
      <c r="W92" s="100"/>
      <c r="X92" s="100"/>
    </row>
    <row r="93" spans="1:24">
      <c r="A93" s="105"/>
      <c r="B93" s="100"/>
      <c r="C93" s="100"/>
      <c r="D93" s="100"/>
      <c r="E93" s="100"/>
      <c r="F93" s="100"/>
      <c r="G93" s="106"/>
      <c r="H93" s="106"/>
      <c r="I93" s="106"/>
      <c r="J93" s="107"/>
      <c r="K93" s="106"/>
      <c r="L93" s="105"/>
      <c r="M93" s="106"/>
      <c r="N93" s="106"/>
      <c r="O93" s="106"/>
      <c r="P93" s="105"/>
      <c r="Q93" s="108"/>
      <c r="R93" s="100"/>
      <c r="S93" s="100"/>
      <c r="T93" s="100"/>
      <c r="U93" s="100"/>
      <c r="V93" s="100"/>
      <c r="W93" s="100"/>
      <c r="X93" s="100"/>
    </row>
    <row r="94" spans="1:24">
      <c r="A94" s="105"/>
      <c r="B94" s="100"/>
      <c r="C94" s="100"/>
      <c r="D94" s="100"/>
      <c r="E94" s="100"/>
      <c r="F94" s="100"/>
      <c r="G94" s="106"/>
      <c r="H94" s="106"/>
      <c r="I94" s="106"/>
      <c r="J94" s="107"/>
      <c r="K94" s="106"/>
      <c r="L94" s="105"/>
      <c r="M94" s="106"/>
      <c r="N94" s="106"/>
      <c r="O94" s="106"/>
      <c r="P94" s="105"/>
      <c r="Q94" s="108"/>
      <c r="R94" s="100"/>
      <c r="S94" s="100"/>
      <c r="T94" s="100"/>
      <c r="U94" s="100"/>
      <c r="V94" s="100"/>
      <c r="W94" s="100"/>
      <c r="X94" s="100"/>
    </row>
    <row r="95" spans="1:24">
      <c r="A95" s="105"/>
      <c r="B95" s="100"/>
      <c r="C95" s="100"/>
      <c r="D95" s="100"/>
      <c r="E95" s="100"/>
      <c r="F95" s="100"/>
      <c r="G95" s="106"/>
      <c r="H95" s="106"/>
      <c r="I95" s="106"/>
      <c r="J95" s="107"/>
      <c r="K95" s="106"/>
      <c r="L95" s="105"/>
      <c r="M95" s="106"/>
      <c r="N95" s="106"/>
      <c r="O95" s="106"/>
      <c r="P95" s="105"/>
      <c r="Q95" s="108"/>
      <c r="R95" s="100"/>
      <c r="S95" s="100"/>
      <c r="T95" s="100"/>
      <c r="U95" s="100"/>
      <c r="V95" s="100"/>
      <c r="W95" s="100"/>
      <c r="X95" s="100"/>
    </row>
    <row r="96" spans="1:24">
      <c r="A96" s="105"/>
      <c r="B96" s="100"/>
      <c r="C96" s="100"/>
      <c r="D96" s="100"/>
      <c r="E96" s="100"/>
      <c r="F96" s="100"/>
      <c r="G96" s="106"/>
      <c r="H96" s="106"/>
      <c r="I96" s="106"/>
      <c r="J96" s="107"/>
      <c r="K96" s="106"/>
      <c r="L96" s="105"/>
      <c r="M96" s="106"/>
      <c r="N96" s="106"/>
      <c r="O96" s="106"/>
      <c r="P96" s="105"/>
      <c r="Q96" s="108"/>
      <c r="R96" s="100"/>
      <c r="S96" s="100"/>
      <c r="T96" s="100"/>
      <c r="U96" s="100"/>
      <c r="V96" s="100"/>
      <c r="W96" s="100"/>
      <c r="X96" s="100"/>
    </row>
    <row r="97" spans="1:24">
      <c r="A97" s="105"/>
      <c r="B97" s="100"/>
      <c r="C97" s="100"/>
      <c r="D97" s="100"/>
      <c r="E97" s="100"/>
      <c r="F97" s="100"/>
      <c r="G97" s="106"/>
      <c r="H97" s="106"/>
      <c r="I97" s="106"/>
      <c r="J97" s="107"/>
      <c r="K97" s="106"/>
      <c r="L97" s="105"/>
      <c r="M97" s="106"/>
      <c r="N97" s="106"/>
      <c r="O97" s="106"/>
      <c r="P97" s="105"/>
      <c r="Q97" s="108"/>
      <c r="R97" s="100"/>
      <c r="S97" s="100"/>
      <c r="T97" s="100"/>
      <c r="U97" s="100"/>
      <c r="V97" s="100"/>
      <c r="W97" s="100"/>
      <c r="X97" s="100"/>
    </row>
    <row r="98" spans="1:24">
      <c r="A98" s="105"/>
      <c r="B98" s="100"/>
      <c r="C98" s="100"/>
      <c r="D98" s="100"/>
      <c r="E98" s="100"/>
      <c r="F98" s="100"/>
      <c r="G98" s="106"/>
      <c r="H98" s="106"/>
      <c r="I98" s="106"/>
      <c r="J98" s="107"/>
      <c r="K98" s="106"/>
      <c r="L98" s="105"/>
      <c r="M98" s="106"/>
      <c r="N98" s="106"/>
      <c r="O98" s="106"/>
      <c r="P98" s="105"/>
      <c r="Q98" s="108"/>
      <c r="R98" s="100"/>
      <c r="S98" s="100"/>
      <c r="T98" s="100"/>
      <c r="U98" s="100"/>
      <c r="V98" s="100"/>
      <c r="W98" s="100"/>
      <c r="X98" s="100"/>
    </row>
    <row r="99" spans="1:24">
      <c r="A99" s="105"/>
      <c r="B99" s="100"/>
      <c r="C99" s="100"/>
      <c r="D99" s="100"/>
      <c r="E99" s="100"/>
      <c r="F99" s="100"/>
      <c r="G99" s="106"/>
      <c r="H99" s="106"/>
      <c r="I99" s="106"/>
      <c r="J99" s="107"/>
      <c r="K99" s="106"/>
      <c r="L99" s="105"/>
      <c r="M99" s="106"/>
      <c r="N99" s="106"/>
      <c r="O99" s="106"/>
      <c r="P99" s="105"/>
      <c r="Q99" s="108"/>
      <c r="R99" s="100"/>
      <c r="S99" s="100"/>
      <c r="T99" s="100"/>
      <c r="U99" s="100"/>
      <c r="V99" s="100"/>
      <c r="W99" s="100"/>
      <c r="X99" s="100"/>
    </row>
    <row r="100" spans="1:24">
      <c r="A100" s="105"/>
      <c r="B100" s="100"/>
      <c r="C100" s="100"/>
      <c r="D100" s="100"/>
      <c r="E100" s="100"/>
      <c r="F100" s="100"/>
      <c r="G100" s="106"/>
      <c r="H100" s="106"/>
      <c r="I100" s="106"/>
      <c r="J100" s="107"/>
      <c r="K100" s="106"/>
      <c r="L100" s="105"/>
      <c r="M100" s="106"/>
      <c r="N100" s="106"/>
      <c r="O100" s="106"/>
      <c r="P100" s="105"/>
      <c r="Q100" s="108"/>
      <c r="R100" s="100"/>
      <c r="S100" s="100"/>
      <c r="T100" s="100"/>
      <c r="U100" s="100"/>
      <c r="V100" s="100"/>
      <c r="W100" s="100"/>
      <c r="X100" s="100"/>
    </row>
    <row r="101" spans="1:24">
      <c r="A101" s="105"/>
      <c r="B101" s="100"/>
      <c r="C101" s="100"/>
      <c r="D101" s="100"/>
      <c r="E101" s="100"/>
      <c r="F101" s="100"/>
      <c r="G101" s="106"/>
      <c r="H101" s="106"/>
      <c r="I101" s="106"/>
      <c r="J101" s="107"/>
      <c r="K101" s="106"/>
      <c r="L101" s="105"/>
      <c r="M101" s="106"/>
      <c r="N101" s="106"/>
      <c r="O101" s="106"/>
      <c r="P101" s="105"/>
      <c r="Q101" s="108"/>
      <c r="R101" s="100"/>
      <c r="S101" s="100"/>
      <c r="T101" s="100"/>
      <c r="U101" s="100"/>
      <c r="V101" s="100"/>
      <c r="W101" s="100"/>
      <c r="X101" s="100"/>
    </row>
    <row r="102" spans="1:24">
      <c r="A102" s="105"/>
      <c r="B102" s="100"/>
      <c r="C102" s="100"/>
      <c r="D102" s="100"/>
      <c r="E102" s="100"/>
      <c r="F102" s="100"/>
      <c r="G102" s="106"/>
      <c r="H102" s="106"/>
      <c r="I102" s="106"/>
      <c r="J102" s="107"/>
      <c r="K102" s="106"/>
      <c r="L102" s="105"/>
      <c r="M102" s="106"/>
      <c r="N102" s="106"/>
      <c r="O102" s="106"/>
      <c r="P102" s="105"/>
      <c r="Q102" s="108"/>
      <c r="R102" s="100"/>
      <c r="S102" s="100"/>
      <c r="T102" s="100"/>
      <c r="U102" s="100"/>
      <c r="V102" s="100"/>
      <c r="W102" s="100"/>
      <c r="X102" s="100"/>
    </row>
    <row r="103" spans="1:24">
      <c r="A103" s="105"/>
      <c r="B103" s="100"/>
      <c r="C103" s="100"/>
      <c r="D103" s="100"/>
      <c r="E103" s="100"/>
      <c r="F103" s="100"/>
      <c r="G103" s="106"/>
      <c r="H103" s="106"/>
      <c r="I103" s="106"/>
      <c r="J103" s="107"/>
      <c r="K103" s="106"/>
      <c r="L103" s="105"/>
      <c r="M103" s="106"/>
      <c r="N103" s="106"/>
      <c r="O103" s="106"/>
      <c r="P103" s="105"/>
      <c r="Q103" s="108"/>
      <c r="R103" s="100"/>
      <c r="S103" s="100"/>
      <c r="T103" s="100"/>
      <c r="U103" s="100"/>
      <c r="V103" s="100"/>
      <c r="W103" s="100"/>
      <c r="X103" s="100"/>
    </row>
    <row r="104" spans="1:24">
      <c r="A104" s="105"/>
      <c r="B104" s="100"/>
      <c r="C104" s="100"/>
      <c r="D104" s="100"/>
      <c r="E104" s="100"/>
      <c r="F104" s="100"/>
      <c r="G104" s="106"/>
      <c r="H104" s="106"/>
      <c r="I104" s="106"/>
      <c r="J104" s="107"/>
      <c r="K104" s="106"/>
      <c r="L104" s="105"/>
      <c r="M104" s="106"/>
      <c r="N104" s="106"/>
      <c r="O104" s="106"/>
      <c r="P104" s="105"/>
      <c r="Q104" s="108"/>
      <c r="R104" s="100"/>
      <c r="S104" s="100"/>
      <c r="T104" s="100"/>
      <c r="U104" s="100"/>
      <c r="V104" s="100"/>
      <c r="W104" s="100"/>
      <c r="X104" s="100"/>
    </row>
    <row r="105" spans="1:24">
      <c r="A105" s="105"/>
      <c r="B105" s="100"/>
      <c r="C105" s="100"/>
      <c r="D105" s="100"/>
      <c r="E105" s="100"/>
      <c r="F105" s="100"/>
      <c r="G105" s="106"/>
      <c r="H105" s="106"/>
      <c r="I105" s="106"/>
      <c r="J105" s="107"/>
      <c r="K105" s="106"/>
      <c r="L105" s="105"/>
      <c r="M105" s="106"/>
      <c r="N105" s="106"/>
      <c r="O105" s="106"/>
      <c r="P105" s="105"/>
      <c r="Q105" s="108"/>
      <c r="R105" s="100"/>
      <c r="S105" s="100"/>
      <c r="T105" s="100"/>
      <c r="U105" s="100"/>
      <c r="V105" s="100"/>
      <c r="W105" s="100"/>
      <c r="X105" s="100"/>
    </row>
    <row r="106" spans="1:24">
      <c r="A106" s="105"/>
      <c r="B106" s="100"/>
      <c r="C106" s="100"/>
      <c r="D106" s="100"/>
      <c r="E106" s="100"/>
      <c r="F106" s="100"/>
      <c r="G106" s="106"/>
      <c r="H106" s="106"/>
      <c r="I106" s="106"/>
      <c r="J106" s="107"/>
      <c r="K106" s="106"/>
      <c r="L106" s="105"/>
      <c r="M106" s="106"/>
      <c r="N106" s="106"/>
      <c r="O106" s="106"/>
      <c r="P106" s="105"/>
      <c r="Q106" s="108"/>
      <c r="R106" s="100"/>
      <c r="S106" s="100"/>
      <c r="T106" s="100"/>
      <c r="U106" s="100"/>
      <c r="V106" s="100"/>
      <c r="W106" s="100"/>
      <c r="X106" s="100"/>
    </row>
    <row r="107" spans="1:24">
      <c r="A107" s="105"/>
      <c r="B107" s="100"/>
      <c r="C107" s="100"/>
      <c r="D107" s="100"/>
      <c r="E107" s="100"/>
      <c r="F107" s="100"/>
      <c r="G107" s="106"/>
      <c r="H107" s="106"/>
      <c r="I107" s="106"/>
      <c r="J107" s="107"/>
      <c r="K107" s="106"/>
      <c r="L107" s="105"/>
      <c r="M107" s="106"/>
      <c r="N107" s="106"/>
      <c r="O107" s="106"/>
      <c r="P107" s="105"/>
      <c r="Q107" s="108"/>
      <c r="R107" s="100"/>
      <c r="S107" s="100"/>
      <c r="T107" s="100"/>
      <c r="U107" s="100"/>
      <c r="V107" s="100"/>
      <c r="W107" s="100"/>
      <c r="X107" s="100"/>
    </row>
    <row r="108" spans="1:24">
      <c r="A108" s="105"/>
      <c r="B108" s="100"/>
      <c r="C108" s="100"/>
      <c r="D108" s="100"/>
      <c r="E108" s="100"/>
      <c r="F108" s="100"/>
      <c r="G108" s="106"/>
      <c r="H108" s="106"/>
      <c r="I108" s="106"/>
      <c r="J108" s="107"/>
      <c r="K108" s="106"/>
      <c r="L108" s="105"/>
      <c r="M108" s="106"/>
      <c r="N108" s="106"/>
      <c r="O108" s="106"/>
      <c r="P108" s="105"/>
      <c r="Q108" s="108"/>
      <c r="R108" s="100"/>
      <c r="S108" s="100"/>
      <c r="T108" s="100"/>
      <c r="U108" s="100"/>
      <c r="V108" s="100"/>
      <c r="W108" s="100"/>
      <c r="X108" s="100"/>
    </row>
    <row r="109" spans="1:24">
      <c r="A109" s="105"/>
      <c r="B109" s="100"/>
      <c r="C109" s="100"/>
      <c r="D109" s="100"/>
      <c r="E109" s="100"/>
      <c r="F109" s="100"/>
      <c r="G109" s="106"/>
      <c r="H109" s="106"/>
      <c r="I109" s="106"/>
      <c r="J109" s="107"/>
      <c r="K109" s="106"/>
      <c r="L109" s="105"/>
      <c r="M109" s="106"/>
      <c r="N109" s="106"/>
      <c r="O109" s="106"/>
      <c r="P109" s="105"/>
      <c r="Q109" s="108"/>
      <c r="R109" s="100"/>
      <c r="S109" s="100"/>
      <c r="T109" s="100"/>
      <c r="U109" s="100"/>
      <c r="V109" s="100"/>
      <c r="W109" s="100"/>
      <c r="X109" s="100"/>
    </row>
    <row r="110" spans="1:24">
      <c r="A110" s="105"/>
      <c r="B110" s="100"/>
      <c r="C110" s="100"/>
      <c r="D110" s="100"/>
      <c r="E110" s="100"/>
      <c r="F110" s="100"/>
      <c r="G110" s="106"/>
      <c r="H110" s="106"/>
      <c r="I110" s="106"/>
      <c r="J110" s="107"/>
      <c r="K110" s="106"/>
      <c r="L110" s="105"/>
      <c r="M110" s="106"/>
      <c r="N110" s="106"/>
      <c r="O110" s="106"/>
      <c r="P110" s="105"/>
      <c r="Q110" s="108"/>
      <c r="R110" s="100"/>
      <c r="S110" s="100"/>
      <c r="T110" s="100"/>
      <c r="U110" s="100"/>
      <c r="V110" s="100"/>
      <c r="W110" s="100"/>
      <c r="X110" s="100"/>
    </row>
    <row r="111" spans="1:24">
      <c r="A111" s="105"/>
      <c r="B111" s="100"/>
      <c r="C111" s="100"/>
      <c r="D111" s="100"/>
      <c r="E111" s="100"/>
      <c r="F111" s="100"/>
      <c r="G111" s="106"/>
      <c r="H111" s="106"/>
      <c r="I111" s="106"/>
      <c r="J111" s="107"/>
      <c r="K111" s="106"/>
      <c r="L111" s="105"/>
      <c r="M111" s="106"/>
      <c r="N111" s="106"/>
      <c r="O111" s="106"/>
      <c r="P111" s="105"/>
      <c r="Q111" s="108"/>
      <c r="R111" s="100"/>
      <c r="S111" s="100"/>
      <c r="T111" s="100"/>
      <c r="U111" s="100"/>
      <c r="V111" s="100"/>
      <c r="W111" s="100"/>
      <c r="X111" s="100"/>
    </row>
    <row r="112" spans="1:24">
      <c r="A112" s="105"/>
      <c r="B112" s="100"/>
      <c r="C112" s="100"/>
      <c r="D112" s="100"/>
      <c r="E112" s="100"/>
      <c r="F112" s="100"/>
      <c r="G112" s="106"/>
      <c r="H112" s="106"/>
      <c r="I112" s="106"/>
      <c r="J112" s="107"/>
      <c r="K112" s="106"/>
      <c r="L112" s="105"/>
      <c r="M112" s="106"/>
      <c r="N112" s="106"/>
      <c r="O112" s="106"/>
      <c r="P112" s="105"/>
      <c r="Q112" s="108"/>
      <c r="R112" s="100"/>
      <c r="S112" s="100"/>
      <c r="T112" s="100"/>
      <c r="U112" s="100"/>
      <c r="V112" s="100"/>
      <c r="W112" s="100"/>
      <c r="X112" s="100"/>
    </row>
    <row r="113" spans="1:24">
      <c r="A113" s="105"/>
      <c r="B113" s="100"/>
      <c r="C113" s="100"/>
      <c r="D113" s="100"/>
      <c r="E113" s="100"/>
      <c r="F113" s="100"/>
      <c r="G113" s="106"/>
      <c r="H113" s="106"/>
      <c r="I113" s="106"/>
      <c r="J113" s="107"/>
      <c r="K113" s="106"/>
      <c r="L113" s="105"/>
      <c r="M113" s="106"/>
      <c r="N113" s="106"/>
      <c r="O113" s="106"/>
      <c r="P113" s="105"/>
      <c r="Q113" s="108"/>
      <c r="R113" s="100"/>
      <c r="S113" s="100"/>
      <c r="T113" s="100"/>
      <c r="U113" s="100"/>
      <c r="V113" s="100"/>
      <c r="W113" s="100"/>
      <c r="X113" s="100"/>
    </row>
    <row r="114" spans="1:24">
      <c r="A114" s="105"/>
      <c r="B114" s="100"/>
      <c r="C114" s="100"/>
      <c r="D114" s="100"/>
      <c r="E114" s="100"/>
      <c r="F114" s="100"/>
      <c r="G114" s="106"/>
      <c r="H114" s="106"/>
      <c r="I114" s="106"/>
      <c r="J114" s="107"/>
      <c r="K114" s="106"/>
      <c r="L114" s="105"/>
      <c r="M114" s="106"/>
      <c r="N114" s="106"/>
      <c r="O114" s="106"/>
      <c r="P114" s="105"/>
      <c r="Q114" s="108"/>
      <c r="R114" s="100"/>
      <c r="S114" s="100"/>
      <c r="T114" s="100"/>
      <c r="U114" s="100"/>
      <c r="V114" s="100"/>
      <c r="W114" s="100"/>
      <c r="X114" s="100"/>
    </row>
    <row r="115" spans="1:24">
      <c r="A115" s="105"/>
      <c r="B115" s="100"/>
      <c r="C115" s="100"/>
      <c r="D115" s="100"/>
      <c r="E115" s="100"/>
      <c r="F115" s="100"/>
      <c r="G115" s="106"/>
      <c r="H115" s="106"/>
      <c r="I115" s="106"/>
      <c r="J115" s="107"/>
      <c r="K115" s="106"/>
      <c r="L115" s="105"/>
      <c r="M115" s="106"/>
      <c r="N115" s="106"/>
      <c r="O115" s="106"/>
      <c r="P115" s="105"/>
      <c r="Q115" s="108"/>
      <c r="R115" s="100"/>
      <c r="S115" s="100"/>
      <c r="T115" s="100"/>
      <c r="U115" s="100"/>
      <c r="V115" s="100"/>
      <c r="W115" s="100"/>
      <c r="X115" s="100"/>
    </row>
    <row r="116" spans="1:24">
      <c r="A116" s="105"/>
      <c r="B116" s="100"/>
      <c r="C116" s="100"/>
      <c r="D116" s="100"/>
      <c r="E116" s="100"/>
      <c r="F116" s="100"/>
      <c r="G116" s="106"/>
      <c r="H116" s="106"/>
      <c r="I116" s="106"/>
      <c r="J116" s="107"/>
      <c r="K116" s="106"/>
      <c r="L116" s="105"/>
      <c r="M116" s="106"/>
      <c r="N116" s="106"/>
      <c r="O116" s="106"/>
      <c r="P116" s="105"/>
      <c r="Q116" s="108"/>
      <c r="R116" s="100"/>
      <c r="S116" s="100"/>
      <c r="T116" s="100"/>
      <c r="U116" s="100"/>
      <c r="V116" s="100"/>
      <c r="W116" s="100"/>
      <c r="X116" s="100"/>
    </row>
    <row r="117" spans="1:24">
      <c r="A117" s="105"/>
      <c r="B117" s="100"/>
      <c r="C117" s="100"/>
      <c r="D117" s="100"/>
      <c r="E117" s="100"/>
      <c r="F117" s="100"/>
      <c r="G117" s="106"/>
      <c r="H117" s="106"/>
      <c r="I117" s="106"/>
      <c r="J117" s="107"/>
      <c r="K117" s="106"/>
      <c r="L117" s="105"/>
      <c r="M117" s="106"/>
      <c r="N117" s="106"/>
      <c r="O117" s="106"/>
      <c r="P117" s="105"/>
      <c r="Q117" s="108"/>
      <c r="R117" s="100"/>
      <c r="S117" s="100"/>
      <c r="T117" s="100"/>
      <c r="U117" s="100"/>
      <c r="V117" s="100"/>
      <c r="W117" s="100"/>
      <c r="X117" s="100"/>
    </row>
    <row r="118" spans="1:24">
      <c r="A118" s="105"/>
      <c r="B118" s="100"/>
      <c r="C118" s="100"/>
      <c r="D118" s="100"/>
      <c r="E118" s="100"/>
      <c r="F118" s="100"/>
      <c r="G118" s="106"/>
      <c r="H118" s="106"/>
      <c r="I118" s="106"/>
      <c r="J118" s="107"/>
      <c r="K118" s="106"/>
      <c r="L118" s="105"/>
      <c r="M118" s="106"/>
      <c r="N118" s="106"/>
      <c r="O118" s="106"/>
      <c r="P118" s="105"/>
      <c r="Q118" s="108"/>
      <c r="R118" s="100"/>
      <c r="S118" s="100"/>
      <c r="T118" s="100"/>
      <c r="U118" s="100"/>
      <c r="V118" s="100"/>
      <c r="W118" s="100"/>
      <c r="X118" s="100"/>
    </row>
    <row r="119" spans="1:24">
      <c r="A119" s="105"/>
      <c r="B119" s="100"/>
      <c r="C119" s="100"/>
      <c r="D119" s="100"/>
      <c r="E119" s="100"/>
      <c r="F119" s="100"/>
      <c r="G119" s="106"/>
      <c r="H119" s="106"/>
      <c r="I119" s="106"/>
      <c r="J119" s="107"/>
      <c r="K119" s="106"/>
      <c r="L119" s="105"/>
      <c r="M119" s="106"/>
      <c r="N119" s="106"/>
      <c r="O119" s="106"/>
      <c r="P119" s="105"/>
      <c r="Q119" s="108"/>
      <c r="R119" s="100"/>
      <c r="S119" s="100"/>
      <c r="T119" s="100"/>
      <c r="U119" s="100"/>
      <c r="V119" s="100"/>
      <c r="W119" s="100"/>
      <c r="X119" s="100"/>
    </row>
    <row r="120" spans="1:24">
      <c r="A120" s="105"/>
      <c r="B120" s="100"/>
      <c r="C120" s="100"/>
      <c r="D120" s="100"/>
      <c r="E120" s="100"/>
      <c r="F120" s="100"/>
      <c r="G120" s="106"/>
      <c r="H120" s="106"/>
      <c r="I120" s="106"/>
      <c r="J120" s="107"/>
      <c r="K120" s="106"/>
      <c r="L120" s="105"/>
      <c r="M120" s="106"/>
      <c r="N120" s="106"/>
      <c r="O120" s="106"/>
      <c r="P120" s="105"/>
      <c r="Q120" s="108"/>
      <c r="R120" s="100"/>
      <c r="S120" s="100"/>
      <c r="T120" s="100"/>
      <c r="U120" s="100"/>
      <c r="V120" s="100"/>
      <c r="W120" s="100"/>
      <c r="X120" s="100"/>
    </row>
    <row r="121" spans="1:24">
      <c r="A121" s="105"/>
      <c r="B121" s="100"/>
      <c r="C121" s="100"/>
      <c r="D121" s="100"/>
      <c r="E121" s="100"/>
      <c r="F121" s="100"/>
      <c r="G121" s="106"/>
      <c r="H121" s="106"/>
      <c r="I121" s="106"/>
      <c r="J121" s="107"/>
      <c r="K121" s="106"/>
      <c r="L121" s="105"/>
      <c r="M121" s="106"/>
      <c r="N121" s="106"/>
      <c r="O121" s="106"/>
      <c r="P121" s="105"/>
      <c r="Q121" s="108"/>
      <c r="R121" s="100"/>
      <c r="S121" s="100"/>
      <c r="T121" s="100"/>
      <c r="U121" s="100"/>
      <c r="V121" s="100"/>
      <c r="W121" s="100"/>
      <c r="X121" s="100"/>
    </row>
    <row r="122" spans="1:24">
      <c r="A122" s="105"/>
      <c r="B122" s="100"/>
      <c r="C122" s="100"/>
      <c r="D122" s="100"/>
      <c r="E122" s="100"/>
      <c r="F122" s="100"/>
      <c r="G122" s="106"/>
      <c r="H122" s="106"/>
      <c r="I122" s="106"/>
      <c r="J122" s="107"/>
      <c r="K122" s="106"/>
      <c r="L122" s="105"/>
      <c r="M122" s="106"/>
      <c r="N122" s="106"/>
      <c r="O122" s="106"/>
      <c r="P122" s="105"/>
      <c r="Q122" s="108"/>
      <c r="R122" s="100"/>
      <c r="S122" s="100"/>
      <c r="T122" s="100"/>
      <c r="U122" s="100"/>
      <c r="V122" s="100"/>
      <c r="W122" s="100"/>
      <c r="X122" s="100"/>
    </row>
    <row r="123" spans="1:24">
      <c r="A123" s="105"/>
      <c r="B123" s="100"/>
      <c r="C123" s="100"/>
      <c r="D123" s="100"/>
      <c r="E123" s="100"/>
      <c r="F123" s="100"/>
      <c r="G123" s="106"/>
      <c r="H123" s="106"/>
      <c r="I123" s="106"/>
      <c r="J123" s="107"/>
      <c r="K123" s="106"/>
      <c r="L123" s="105"/>
      <c r="M123" s="106"/>
      <c r="N123" s="106"/>
      <c r="O123" s="106"/>
      <c r="P123" s="105"/>
      <c r="Q123" s="108"/>
      <c r="R123" s="100"/>
      <c r="S123" s="100"/>
      <c r="T123" s="100"/>
      <c r="U123" s="100"/>
      <c r="V123" s="100"/>
      <c r="W123" s="100"/>
      <c r="X123" s="100"/>
    </row>
    <row r="124" spans="1:24">
      <c r="A124" s="105"/>
      <c r="B124" s="100"/>
      <c r="C124" s="100"/>
      <c r="D124" s="100"/>
      <c r="E124" s="100"/>
      <c r="F124" s="100"/>
      <c r="G124" s="106"/>
      <c r="H124" s="106"/>
      <c r="I124" s="106"/>
      <c r="J124" s="107"/>
      <c r="K124" s="106"/>
      <c r="L124" s="105"/>
      <c r="M124" s="106"/>
      <c r="N124" s="106"/>
      <c r="O124" s="106"/>
      <c r="P124" s="105"/>
      <c r="Q124" s="108"/>
      <c r="R124" s="100"/>
      <c r="S124" s="100"/>
      <c r="T124" s="100"/>
      <c r="U124" s="100"/>
      <c r="V124" s="100"/>
      <c r="W124" s="100"/>
      <c r="X124" s="100"/>
    </row>
    <row r="125" spans="1:24">
      <c r="A125" s="105"/>
      <c r="B125" s="100"/>
      <c r="C125" s="100"/>
      <c r="D125" s="100"/>
      <c r="E125" s="100"/>
      <c r="F125" s="100"/>
      <c r="G125" s="106"/>
      <c r="H125" s="106"/>
      <c r="I125" s="106"/>
      <c r="J125" s="107"/>
      <c r="K125" s="106"/>
      <c r="L125" s="105"/>
      <c r="M125" s="106"/>
      <c r="N125" s="106"/>
      <c r="O125" s="106"/>
      <c r="P125" s="105"/>
      <c r="Q125" s="108"/>
      <c r="R125" s="100"/>
      <c r="S125" s="100"/>
      <c r="T125" s="100"/>
      <c r="U125" s="100"/>
      <c r="V125" s="100"/>
      <c r="W125" s="100"/>
      <c r="X125" s="100"/>
    </row>
    <row r="126" spans="1:24">
      <c r="A126" s="105"/>
      <c r="B126" s="100"/>
      <c r="C126" s="100"/>
      <c r="D126" s="100"/>
      <c r="E126" s="100"/>
      <c r="F126" s="100"/>
      <c r="G126" s="106"/>
      <c r="H126" s="106"/>
      <c r="I126" s="106"/>
      <c r="J126" s="107"/>
      <c r="K126" s="106"/>
      <c r="L126" s="105"/>
      <c r="M126" s="106"/>
      <c r="N126" s="106"/>
      <c r="O126" s="106"/>
      <c r="P126" s="105"/>
      <c r="Q126" s="108"/>
      <c r="R126" s="100"/>
      <c r="S126" s="100"/>
      <c r="T126" s="100"/>
      <c r="U126" s="100"/>
      <c r="V126" s="100"/>
      <c r="W126" s="100"/>
      <c r="X126" s="100"/>
    </row>
    <row r="127" spans="1:24">
      <c r="A127" s="105"/>
      <c r="B127" s="100"/>
      <c r="C127" s="100"/>
      <c r="D127" s="100"/>
      <c r="E127" s="100"/>
      <c r="F127" s="100"/>
      <c r="G127" s="106"/>
      <c r="H127" s="106"/>
      <c r="I127" s="106"/>
      <c r="J127" s="107"/>
      <c r="K127" s="106"/>
      <c r="L127" s="105"/>
      <c r="M127" s="106"/>
      <c r="N127" s="106"/>
      <c r="O127" s="106"/>
      <c r="P127" s="105"/>
      <c r="Q127" s="108"/>
      <c r="R127" s="100"/>
      <c r="S127" s="100"/>
      <c r="T127" s="100"/>
      <c r="U127" s="100"/>
      <c r="V127" s="100"/>
      <c r="W127" s="100"/>
      <c r="X127" s="100"/>
    </row>
    <row r="128" spans="1:24">
      <c r="A128" s="105"/>
      <c r="B128" s="100"/>
      <c r="C128" s="100"/>
      <c r="D128" s="100"/>
      <c r="E128" s="100"/>
      <c r="F128" s="100"/>
      <c r="G128" s="106"/>
      <c r="H128" s="106"/>
      <c r="I128" s="106"/>
      <c r="J128" s="107"/>
      <c r="K128" s="106"/>
      <c r="L128" s="105"/>
      <c r="M128" s="106"/>
      <c r="N128" s="106"/>
      <c r="O128" s="106"/>
      <c r="P128" s="105"/>
      <c r="Q128" s="108"/>
      <c r="R128" s="100"/>
      <c r="S128" s="100"/>
      <c r="T128" s="100"/>
      <c r="U128" s="100"/>
      <c r="V128" s="100"/>
      <c r="W128" s="100"/>
      <c r="X128" s="100"/>
    </row>
    <row r="129" spans="1:24">
      <c r="A129" s="105"/>
      <c r="B129" s="100"/>
      <c r="C129" s="100"/>
      <c r="D129" s="100"/>
      <c r="E129" s="100"/>
      <c r="F129" s="100"/>
      <c r="G129" s="106"/>
      <c r="H129" s="106"/>
      <c r="I129" s="106"/>
      <c r="J129" s="107"/>
      <c r="K129" s="106"/>
      <c r="L129" s="105"/>
      <c r="M129" s="106"/>
      <c r="N129" s="106"/>
      <c r="O129" s="106"/>
      <c r="P129" s="105"/>
      <c r="Q129" s="108"/>
      <c r="R129" s="100"/>
      <c r="S129" s="100"/>
      <c r="T129" s="100"/>
      <c r="U129" s="100"/>
      <c r="V129" s="100"/>
      <c r="W129" s="100"/>
      <c r="X129" s="100"/>
    </row>
    <row r="130" spans="1:24">
      <c r="A130" s="105"/>
      <c r="B130" s="100"/>
      <c r="C130" s="100"/>
      <c r="D130" s="100"/>
      <c r="E130" s="100"/>
      <c r="F130" s="100"/>
      <c r="G130" s="106"/>
      <c r="H130" s="106"/>
      <c r="I130" s="106"/>
      <c r="J130" s="107"/>
      <c r="K130" s="106"/>
      <c r="L130" s="105"/>
      <c r="M130" s="106"/>
      <c r="N130" s="106"/>
      <c r="O130" s="106"/>
      <c r="P130" s="105"/>
      <c r="Q130" s="108"/>
      <c r="R130" s="100"/>
      <c r="S130" s="100"/>
      <c r="T130" s="100"/>
      <c r="U130" s="100"/>
      <c r="V130" s="100"/>
      <c r="W130" s="100"/>
      <c r="X130" s="100"/>
    </row>
    <row r="131" spans="1:24">
      <c r="A131" s="105"/>
      <c r="B131" s="100"/>
      <c r="C131" s="100"/>
      <c r="D131" s="100"/>
      <c r="E131" s="100"/>
      <c r="F131" s="100"/>
      <c r="G131" s="106"/>
      <c r="H131" s="106"/>
      <c r="I131" s="106"/>
      <c r="J131" s="107"/>
      <c r="K131" s="106"/>
      <c r="L131" s="105"/>
      <c r="M131" s="106"/>
      <c r="N131" s="106"/>
      <c r="O131" s="106"/>
      <c r="P131" s="105"/>
      <c r="Q131" s="108"/>
      <c r="R131" s="100"/>
      <c r="S131" s="100"/>
      <c r="T131" s="100"/>
      <c r="U131" s="100"/>
      <c r="V131" s="100"/>
      <c r="W131" s="100"/>
      <c r="X131" s="100"/>
    </row>
    <row r="132" spans="1:24">
      <c r="A132" s="105"/>
      <c r="B132" s="100"/>
      <c r="C132" s="100"/>
      <c r="D132" s="100"/>
      <c r="E132" s="100"/>
      <c r="F132" s="100"/>
      <c r="G132" s="106"/>
      <c r="H132" s="106"/>
      <c r="I132" s="106"/>
      <c r="J132" s="107"/>
      <c r="K132" s="106"/>
      <c r="L132" s="105"/>
      <c r="M132" s="106"/>
      <c r="N132" s="106"/>
      <c r="O132" s="106"/>
      <c r="P132" s="105"/>
      <c r="Q132" s="108"/>
      <c r="R132" s="100"/>
      <c r="S132" s="100"/>
      <c r="T132" s="100"/>
      <c r="U132" s="100"/>
      <c r="V132" s="100"/>
      <c r="W132" s="100"/>
      <c r="X132" s="100"/>
    </row>
    <row r="133" spans="1:24">
      <c r="A133" s="105"/>
      <c r="B133" s="100"/>
      <c r="C133" s="100"/>
      <c r="D133" s="100"/>
      <c r="E133" s="100"/>
      <c r="F133" s="100"/>
      <c r="G133" s="106"/>
      <c r="H133" s="106"/>
      <c r="I133" s="106"/>
      <c r="J133" s="107"/>
      <c r="K133" s="106"/>
      <c r="L133" s="105"/>
      <c r="M133" s="106"/>
      <c r="N133" s="106"/>
      <c r="O133" s="106"/>
      <c r="P133" s="105"/>
      <c r="Q133" s="108"/>
      <c r="R133" s="100"/>
      <c r="S133" s="100"/>
      <c r="T133" s="100"/>
      <c r="U133" s="100"/>
      <c r="V133" s="100"/>
      <c r="W133" s="100"/>
      <c r="X133" s="100"/>
    </row>
    <row r="134" spans="1:24">
      <c r="A134" s="105"/>
      <c r="B134" s="100"/>
      <c r="C134" s="100"/>
      <c r="D134" s="100"/>
      <c r="E134" s="100"/>
      <c r="F134" s="100"/>
      <c r="G134" s="106"/>
      <c r="H134" s="106"/>
      <c r="I134" s="106"/>
      <c r="J134" s="107"/>
      <c r="K134" s="106"/>
      <c r="L134" s="105"/>
      <c r="M134" s="106"/>
      <c r="N134" s="106"/>
      <c r="O134" s="106"/>
      <c r="P134" s="105"/>
      <c r="Q134" s="108"/>
      <c r="R134" s="100"/>
      <c r="S134" s="100"/>
      <c r="T134" s="100"/>
      <c r="U134" s="100"/>
      <c r="V134" s="100"/>
      <c r="W134" s="100"/>
      <c r="X134" s="100"/>
    </row>
    <row r="135" spans="1:24">
      <c r="A135" s="105"/>
      <c r="B135" s="100"/>
      <c r="C135" s="100"/>
      <c r="D135" s="100"/>
      <c r="E135" s="100"/>
      <c r="F135" s="100"/>
      <c r="G135" s="106"/>
      <c r="H135" s="106"/>
      <c r="I135" s="106"/>
      <c r="J135" s="107"/>
      <c r="K135" s="106"/>
      <c r="L135" s="105"/>
      <c r="M135" s="106"/>
      <c r="N135" s="106"/>
      <c r="O135" s="106"/>
      <c r="P135" s="105"/>
      <c r="Q135" s="108"/>
      <c r="R135" s="100"/>
      <c r="S135" s="100"/>
      <c r="T135" s="100"/>
      <c r="U135" s="100"/>
      <c r="V135" s="100"/>
      <c r="W135" s="100"/>
      <c r="X135" s="100"/>
    </row>
    <row r="136" spans="1:24">
      <c r="A136" s="105"/>
      <c r="B136" s="100"/>
      <c r="C136" s="100"/>
      <c r="D136" s="100"/>
      <c r="E136" s="100"/>
      <c r="F136" s="100"/>
      <c r="G136" s="106"/>
      <c r="H136" s="106"/>
      <c r="I136" s="106"/>
      <c r="J136" s="107"/>
      <c r="K136" s="106"/>
      <c r="L136" s="105"/>
      <c r="M136" s="106"/>
      <c r="N136" s="106"/>
      <c r="O136" s="106"/>
      <c r="P136" s="105"/>
      <c r="Q136" s="108"/>
      <c r="R136" s="100"/>
      <c r="S136" s="100"/>
      <c r="T136" s="100"/>
      <c r="U136" s="100"/>
      <c r="V136" s="100"/>
      <c r="W136" s="100"/>
      <c r="X136" s="100"/>
    </row>
    <row r="137" spans="1:24">
      <c r="A137" s="105"/>
      <c r="B137" s="100"/>
      <c r="C137" s="100"/>
      <c r="D137" s="100"/>
      <c r="E137" s="100"/>
      <c r="F137" s="100"/>
      <c r="G137" s="106"/>
      <c r="H137" s="106"/>
      <c r="I137" s="106"/>
      <c r="J137" s="107"/>
      <c r="K137" s="106"/>
      <c r="L137" s="105"/>
      <c r="M137" s="106"/>
      <c r="N137" s="106"/>
      <c r="O137" s="106"/>
      <c r="P137" s="105"/>
      <c r="Q137" s="108"/>
      <c r="R137" s="100"/>
      <c r="S137" s="100"/>
      <c r="T137" s="100"/>
      <c r="U137" s="100"/>
      <c r="V137" s="100"/>
      <c r="W137" s="100"/>
      <c r="X137" s="100"/>
    </row>
    <row r="138" spans="1:24">
      <c r="A138" s="105"/>
      <c r="B138" s="100"/>
      <c r="C138" s="100"/>
      <c r="D138" s="100"/>
      <c r="E138" s="100"/>
      <c r="F138" s="100"/>
      <c r="G138" s="106"/>
      <c r="H138" s="106"/>
      <c r="I138" s="106"/>
      <c r="J138" s="107"/>
      <c r="K138" s="106"/>
      <c r="L138" s="105"/>
      <c r="M138" s="106"/>
      <c r="N138" s="106"/>
      <c r="O138" s="106"/>
      <c r="P138" s="105"/>
      <c r="Q138" s="108"/>
      <c r="R138" s="100"/>
      <c r="S138" s="100"/>
      <c r="T138" s="100"/>
      <c r="U138" s="100"/>
      <c r="V138" s="100"/>
      <c r="W138" s="100"/>
      <c r="X138" s="100"/>
    </row>
    <row r="139" spans="1:24">
      <c r="A139" s="105"/>
      <c r="B139" s="100"/>
      <c r="C139" s="100"/>
      <c r="D139" s="100"/>
      <c r="E139" s="100"/>
      <c r="F139" s="100"/>
      <c r="G139" s="106"/>
      <c r="H139" s="106"/>
      <c r="I139" s="106"/>
      <c r="J139" s="107"/>
      <c r="K139" s="106"/>
      <c r="L139" s="105"/>
      <c r="M139" s="106"/>
      <c r="N139" s="106"/>
      <c r="O139" s="106"/>
      <c r="P139" s="105"/>
      <c r="Q139" s="108"/>
      <c r="R139" s="100"/>
      <c r="S139" s="100"/>
      <c r="T139" s="100"/>
      <c r="U139" s="100"/>
      <c r="V139" s="100"/>
      <c r="W139" s="100"/>
      <c r="X139" s="100"/>
    </row>
    <row r="140" spans="1:24">
      <c r="A140" s="105"/>
      <c r="B140" s="100"/>
      <c r="C140" s="100"/>
      <c r="D140" s="100"/>
      <c r="E140" s="100"/>
      <c r="F140" s="100"/>
      <c r="G140" s="106"/>
      <c r="H140" s="106"/>
      <c r="I140" s="106"/>
      <c r="J140" s="107"/>
      <c r="K140" s="106"/>
      <c r="L140" s="105"/>
      <c r="M140" s="106"/>
      <c r="N140" s="106"/>
      <c r="O140" s="106"/>
      <c r="P140" s="105"/>
      <c r="Q140" s="108"/>
      <c r="R140" s="100"/>
      <c r="S140" s="100"/>
      <c r="T140" s="100"/>
      <c r="U140" s="100"/>
      <c r="V140" s="100"/>
      <c r="W140" s="100"/>
      <c r="X140" s="100"/>
    </row>
    <row r="141" spans="1:24">
      <c r="A141" s="105"/>
      <c r="B141" s="100"/>
      <c r="C141" s="100"/>
      <c r="D141" s="100"/>
      <c r="E141" s="100"/>
      <c r="F141" s="100"/>
      <c r="G141" s="106"/>
      <c r="H141" s="106"/>
      <c r="I141" s="106"/>
      <c r="J141" s="107"/>
      <c r="K141" s="106"/>
      <c r="L141" s="105"/>
      <c r="M141" s="106"/>
      <c r="N141" s="106"/>
      <c r="O141" s="106"/>
      <c r="P141" s="105"/>
      <c r="Q141" s="108"/>
      <c r="R141" s="100"/>
      <c r="S141" s="100"/>
      <c r="T141" s="100"/>
      <c r="U141" s="100"/>
      <c r="V141" s="100"/>
      <c r="W141" s="100"/>
      <c r="X141" s="100"/>
    </row>
    <row r="142" spans="1:24">
      <c r="A142" s="105"/>
      <c r="B142" s="100"/>
      <c r="C142" s="100"/>
      <c r="D142" s="100"/>
      <c r="E142" s="100"/>
      <c r="F142" s="100"/>
      <c r="G142" s="106"/>
      <c r="H142" s="106"/>
      <c r="I142" s="106"/>
      <c r="J142" s="107"/>
      <c r="K142" s="106"/>
      <c r="L142" s="105"/>
      <c r="M142" s="106"/>
      <c r="N142" s="106"/>
      <c r="O142" s="106"/>
      <c r="P142" s="105"/>
      <c r="Q142" s="108"/>
      <c r="R142" s="100"/>
      <c r="S142" s="100"/>
      <c r="T142" s="100"/>
      <c r="U142" s="100"/>
      <c r="V142" s="100"/>
      <c r="W142" s="100"/>
      <c r="X142" s="100"/>
    </row>
    <row r="143" spans="1:24">
      <c r="A143" s="105"/>
      <c r="B143" s="100"/>
      <c r="C143" s="100"/>
      <c r="D143" s="100"/>
      <c r="E143" s="100"/>
      <c r="F143" s="100"/>
      <c r="G143" s="106"/>
      <c r="H143" s="106"/>
      <c r="I143" s="106"/>
      <c r="J143" s="107"/>
      <c r="K143" s="106"/>
      <c r="L143" s="105"/>
      <c r="M143" s="106"/>
      <c r="N143" s="106"/>
      <c r="O143" s="106"/>
      <c r="P143" s="105"/>
      <c r="Q143" s="108"/>
      <c r="R143" s="100"/>
      <c r="S143" s="100"/>
      <c r="T143" s="100"/>
      <c r="U143" s="100"/>
      <c r="V143" s="100"/>
      <c r="W143" s="100"/>
      <c r="X143" s="100"/>
    </row>
    <row r="144" spans="1:24">
      <c r="A144" s="105"/>
      <c r="B144" s="100"/>
      <c r="C144" s="100"/>
      <c r="D144" s="100"/>
      <c r="E144" s="100"/>
      <c r="F144" s="100"/>
      <c r="G144" s="106"/>
      <c r="H144" s="106"/>
      <c r="I144" s="106"/>
      <c r="J144" s="107"/>
      <c r="K144" s="106"/>
      <c r="L144" s="105"/>
      <c r="M144" s="106"/>
      <c r="N144" s="106"/>
      <c r="O144" s="106"/>
      <c r="P144" s="105"/>
      <c r="Q144" s="108"/>
      <c r="R144" s="100"/>
      <c r="S144" s="100"/>
      <c r="T144" s="100"/>
      <c r="U144" s="100"/>
      <c r="V144" s="100"/>
      <c r="W144" s="100"/>
      <c r="X144" s="100"/>
    </row>
    <row r="145" spans="1:24">
      <c r="A145" s="105"/>
      <c r="B145" s="100"/>
      <c r="C145" s="100"/>
      <c r="D145" s="100"/>
      <c r="E145" s="100"/>
      <c r="F145" s="100"/>
      <c r="G145" s="106"/>
      <c r="H145" s="106"/>
      <c r="I145" s="106"/>
      <c r="J145" s="107"/>
      <c r="K145" s="106"/>
      <c r="L145" s="105"/>
      <c r="M145" s="106"/>
      <c r="N145" s="106"/>
      <c r="O145" s="106"/>
      <c r="P145" s="105"/>
      <c r="Q145" s="108"/>
      <c r="R145" s="100"/>
      <c r="S145" s="100"/>
      <c r="T145" s="100"/>
      <c r="U145" s="100"/>
      <c r="V145" s="100"/>
      <c r="W145" s="100"/>
      <c r="X145" s="100"/>
    </row>
    <row r="146" spans="1:24">
      <c r="A146" s="105"/>
      <c r="B146" s="100"/>
      <c r="C146" s="100"/>
      <c r="D146" s="100"/>
      <c r="E146" s="100"/>
      <c r="F146" s="100"/>
      <c r="G146" s="106"/>
      <c r="H146" s="106"/>
      <c r="I146" s="106"/>
      <c r="J146" s="107"/>
      <c r="K146" s="106"/>
      <c r="L146" s="105"/>
      <c r="M146" s="106"/>
      <c r="N146" s="106"/>
      <c r="O146" s="106"/>
      <c r="P146" s="105"/>
      <c r="Q146" s="108"/>
      <c r="R146" s="100"/>
      <c r="S146" s="100"/>
      <c r="T146" s="100"/>
      <c r="U146" s="100"/>
      <c r="V146" s="100"/>
      <c r="W146" s="100"/>
      <c r="X146" s="100"/>
    </row>
    <row r="147" spans="1:24">
      <c r="A147" s="105"/>
      <c r="B147" s="100"/>
      <c r="C147" s="100"/>
      <c r="D147" s="100"/>
      <c r="E147" s="100"/>
      <c r="F147" s="100"/>
      <c r="G147" s="106"/>
      <c r="H147" s="106"/>
      <c r="I147" s="106"/>
      <c r="J147" s="107"/>
      <c r="K147" s="106"/>
      <c r="L147" s="105"/>
      <c r="M147" s="106"/>
      <c r="N147" s="106"/>
      <c r="O147" s="106"/>
      <c r="P147" s="105"/>
      <c r="Q147" s="108"/>
      <c r="R147" s="100"/>
      <c r="S147" s="100"/>
      <c r="T147" s="100"/>
      <c r="U147" s="100"/>
      <c r="V147" s="100"/>
      <c r="W147" s="100"/>
      <c r="X147" s="100"/>
    </row>
    <row r="148" spans="1:24">
      <c r="A148" s="105"/>
      <c r="B148" s="100"/>
      <c r="C148" s="100"/>
      <c r="D148" s="100"/>
      <c r="E148" s="100"/>
      <c r="F148" s="100"/>
      <c r="G148" s="106"/>
      <c r="H148" s="106"/>
      <c r="I148" s="106"/>
      <c r="J148" s="107"/>
      <c r="K148" s="106"/>
      <c r="L148" s="105"/>
      <c r="M148" s="106"/>
      <c r="N148" s="106"/>
      <c r="O148" s="106"/>
      <c r="P148" s="105"/>
      <c r="Q148" s="108"/>
      <c r="R148" s="100"/>
      <c r="S148" s="100"/>
      <c r="T148" s="100"/>
      <c r="U148" s="100"/>
      <c r="V148" s="100"/>
      <c r="W148" s="100"/>
      <c r="X148" s="100"/>
    </row>
    <row r="149" spans="1:24">
      <c r="A149" s="105"/>
      <c r="B149" s="100"/>
      <c r="C149" s="100"/>
      <c r="D149" s="100"/>
      <c r="E149" s="100"/>
      <c r="F149" s="100"/>
      <c r="G149" s="106"/>
      <c r="H149" s="106"/>
      <c r="I149" s="106"/>
      <c r="J149" s="107"/>
      <c r="K149" s="106"/>
      <c r="L149" s="105"/>
      <c r="M149" s="106"/>
      <c r="N149" s="106"/>
      <c r="O149" s="106"/>
      <c r="P149" s="105"/>
      <c r="Q149" s="108"/>
      <c r="R149" s="100"/>
      <c r="S149" s="100"/>
      <c r="T149" s="100"/>
      <c r="U149" s="100"/>
      <c r="V149" s="100"/>
      <c r="W149" s="100"/>
      <c r="X149" s="100"/>
    </row>
    <row r="150" spans="1:24">
      <c r="A150" s="105"/>
      <c r="B150" s="100"/>
      <c r="C150" s="100"/>
      <c r="D150" s="100"/>
      <c r="E150" s="100"/>
      <c r="F150" s="100"/>
      <c r="G150" s="106"/>
      <c r="H150" s="106"/>
      <c r="I150" s="106"/>
      <c r="J150" s="107"/>
      <c r="K150" s="106"/>
      <c r="L150" s="105"/>
      <c r="M150" s="106"/>
      <c r="N150" s="106"/>
      <c r="O150" s="106"/>
      <c r="P150" s="105"/>
      <c r="Q150" s="108"/>
      <c r="R150" s="100"/>
      <c r="S150" s="100"/>
      <c r="T150" s="100"/>
      <c r="U150" s="100"/>
      <c r="V150" s="100"/>
      <c r="W150" s="100"/>
      <c r="X150" s="100"/>
    </row>
    <row r="151" spans="1:24">
      <c r="A151" s="105"/>
      <c r="B151" s="100"/>
      <c r="C151" s="100"/>
      <c r="D151" s="100"/>
      <c r="E151" s="100"/>
      <c r="F151" s="100"/>
      <c r="G151" s="106"/>
      <c r="H151" s="106"/>
      <c r="I151" s="106"/>
      <c r="J151" s="107"/>
      <c r="K151" s="106"/>
      <c r="L151" s="105"/>
      <c r="M151" s="106"/>
      <c r="N151" s="106"/>
      <c r="O151" s="106"/>
      <c r="P151" s="105"/>
      <c r="Q151" s="108"/>
      <c r="R151" s="100"/>
      <c r="S151" s="100"/>
      <c r="T151" s="100"/>
      <c r="U151" s="100"/>
      <c r="V151" s="100"/>
      <c r="W151" s="100"/>
      <c r="X151" s="100"/>
    </row>
    <row r="152" spans="1:24">
      <c r="A152" s="105"/>
      <c r="B152" s="100"/>
      <c r="C152" s="100"/>
      <c r="D152" s="100"/>
      <c r="E152" s="100"/>
      <c r="F152" s="100"/>
      <c r="G152" s="106"/>
      <c r="H152" s="106"/>
      <c r="I152" s="106"/>
      <c r="J152" s="107"/>
      <c r="K152" s="106"/>
      <c r="L152" s="105"/>
      <c r="M152" s="106"/>
      <c r="N152" s="106"/>
      <c r="O152" s="106"/>
      <c r="P152" s="105"/>
      <c r="Q152" s="108"/>
      <c r="R152" s="100"/>
      <c r="S152" s="100"/>
      <c r="T152" s="100"/>
      <c r="U152" s="100"/>
      <c r="V152" s="100"/>
      <c r="W152" s="100"/>
      <c r="X152" s="100"/>
    </row>
    <row r="153" spans="1:24">
      <c r="A153" s="105"/>
      <c r="B153" s="100"/>
      <c r="C153" s="100"/>
      <c r="D153" s="100"/>
      <c r="E153" s="100"/>
      <c r="F153" s="100"/>
      <c r="G153" s="106"/>
      <c r="H153" s="106"/>
      <c r="I153" s="106"/>
      <c r="J153" s="107"/>
      <c r="K153" s="106"/>
      <c r="L153" s="105"/>
      <c r="M153" s="106"/>
      <c r="N153" s="106"/>
      <c r="O153" s="106"/>
      <c r="P153" s="105"/>
      <c r="Q153" s="108"/>
      <c r="R153" s="100"/>
      <c r="S153" s="100"/>
      <c r="T153" s="100"/>
      <c r="U153" s="100"/>
      <c r="V153" s="100"/>
      <c r="W153" s="100"/>
      <c r="X153" s="100"/>
    </row>
    <row r="154" spans="1:24">
      <c r="A154" s="105"/>
      <c r="B154" s="100"/>
      <c r="C154" s="100"/>
      <c r="D154" s="100"/>
      <c r="E154" s="100"/>
      <c r="F154" s="100"/>
      <c r="G154" s="106"/>
      <c r="H154" s="106"/>
      <c r="I154" s="106"/>
      <c r="J154" s="107"/>
      <c r="K154" s="106"/>
      <c r="L154" s="105"/>
      <c r="M154" s="106"/>
      <c r="N154" s="106"/>
      <c r="O154" s="106"/>
      <c r="P154" s="105"/>
      <c r="Q154" s="108"/>
      <c r="R154" s="100"/>
      <c r="S154" s="100"/>
      <c r="T154" s="100"/>
      <c r="U154" s="100"/>
      <c r="V154" s="100"/>
      <c r="W154" s="100"/>
      <c r="X154" s="100"/>
    </row>
    <row r="155" spans="1:24">
      <c r="A155" s="105"/>
      <c r="B155" s="100"/>
      <c r="C155" s="100"/>
      <c r="D155" s="100"/>
      <c r="E155" s="100"/>
      <c r="F155" s="100"/>
      <c r="G155" s="106"/>
      <c r="H155" s="106"/>
      <c r="I155" s="106"/>
      <c r="J155" s="107"/>
      <c r="K155" s="106"/>
      <c r="L155" s="105"/>
      <c r="M155" s="106"/>
      <c r="N155" s="106"/>
      <c r="O155" s="106"/>
      <c r="P155" s="105"/>
      <c r="Q155" s="108"/>
      <c r="R155" s="100"/>
      <c r="S155" s="100"/>
      <c r="T155" s="100"/>
      <c r="U155" s="100"/>
      <c r="V155" s="100"/>
      <c r="W155" s="100"/>
      <c r="X155" s="100"/>
    </row>
    <row r="156" spans="1:24">
      <c r="A156" s="105"/>
      <c r="B156" s="100"/>
      <c r="C156" s="100"/>
      <c r="D156" s="100"/>
      <c r="E156" s="100"/>
      <c r="F156" s="100"/>
      <c r="G156" s="106"/>
      <c r="H156" s="106"/>
      <c r="I156" s="106"/>
      <c r="J156" s="107"/>
      <c r="K156" s="106"/>
      <c r="L156" s="105"/>
      <c r="M156" s="106"/>
      <c r="N156" s="106"/>
      <c r="O156" s="106"/>
      <c r="P156" s="105"/>
      <c r="Q156" s="108"/>
      <c r="R156" s="100"/>
      <c r="S156" s="100"/>
      <c r="T156" s="100"/>
      <c r="U156" s="100"/>
      <c r="V156" s="100"/>
      <c r="W156" s="100"/>
      <c r="X156" s="100"/>
    </row>
    <row r="157" spans="1:24">
      <c r="A157" s="105"/>
      <c r="B157" s="100"/>
      <c r="C157" s="100"/>
      <c r="D157" s="100"/>
      <c r="E157" s="100"/>
      <c r="F157" s="100"/>
      <c r="G157" s="106"/>
      <c r="H157" s="106"/>
      <c r="I157" s="106"/>
      <c r="J157" s="107"/>
      <c r="K157" s="106"/>
      <c r="L157" s="105"/>
      <c r="M157" s="106"/>
      <c r="N157" s="106"/>
      <c r="O157" s="106"/>
      <c r="P157" s="105"/>
      <c r="Q157" s="108"/>
      <c r="R157" s="100"/>
      <c r="S157" s="100"/>
      <c r="T157" s="100"/>
      <c r="U157" s="100"/>
      <c r="V157" s="100"/>
      <c r="W157" s="100"/>
      <c r="X157" s="100"/>
    </row>
    <row r="158" spans="1:24">
      <c r="A158" s="105"/>
      <c r="B158" s="100"/>
      <c r="C158" s="100"/>
      <c r="D158" s="100"/>
      <c r="E158" s="100"/>
      <c r="F158" s="100"/>
      <c r="G158" s="106"/>
      <c r="H158" s="106"/>
      <c r="I158" s="106"/>
      <c r="J158" s="107"/>
      <c r="K158" s="106"/>
      <c r="L158" s="105"/>
      <c r="M158" s="106"/>
      <c r="N158" s="106"/>
      <c r="O158" s="106"/>
      <c r="P158" s="105"/>
      <c r="Q158" s="108"/>
      <c r="R158" s="100"/>
      <c r="S158" s="100"/>
      <c r="T158" s="100"/>
      <c r="U158" s="100"/>
      <c r="V158" s="100"/>
      <c r="W158" s="100"/>
      <c r="X158" s="100"/>
    </row>
    <row r="159" spans="1:24">
      <c r="A159" s="105"/>
      <c r="B159" s="100"/>
      <c r="C159" s="100"/>
      <c r="D159" s="100"/>
      <c r="E159" s="100"/>
      <c r="F159" s="100"/>
      <c r="G159" s="106"/>
      <c r="H159" s="106"/>
      <c r="I159" s="106"/>
      <c r="J159" s="107"/>
      <c r="K159" s="106"/>
      <c r="L159" s="105"/>
      <c r="M159" s="106"/>
      <c r="N159" s="106"/>
      <c r="O159" s="106"/>
      <c r="P159" s="105"/>
      <c r="Q159" s="108"/>
      <c r="R159" s="100"/>
      <c r="S159" s="100"/>
      <c r="T159" s="100"/>
      <c r="U159" s="100"/>
      <c r="V159" s="100"/>
      <c r="W159" s="100"/>
      <c r="X159" s="100"/>
    </row>
    <row r="160" spans="1:24">
      <c r="A160" s="105"/>
      <c r="B160" s="100"/>
      <c r="C160" s="100"/>
      <c r="D160" s="100"/>
      <c r="E160" s="100"/>
      <c r="F160" s="100"/>
      <c r="G160" s="106"/>
      <c r="H160" s="106"/>
      <c r="I160" s="106"/>
      <c r="J160" s="107"/>
      <c r="K160" s="106"/>
      <c r="L160" s="105"/>
      <c r="M160" s="106"/>
      <c r="N160" s="106"/>
      <c r="O160" s="106"/>
      <c r="P160" s="105"/>
      <c r="Q160" s="108"/>
      <c r="R160" s="100"/>
      <c r="S160" s="100"/>
      <c r="T160" s="100"/>
      <c r="U160" s="100"/>
      <c r="V160" s="100"/>
      <c r="W160" s="100"/>
      <c r="X160" s="100"/>
    </row>
    <row r="161" spans="1:24">
      <c r="A161" s="105"/>
      <c r="B161" s="100"/>
      <c r="C161" s="100"/>
      <c r="D161" s="100"/>
      <c r="E161" s="100"/>
      <c r="F161" s="100"/>
      <c r="G161" s="106"/>
      <c r="H161" s="106"/>
      <c r="I161" s="106"/>
      <c r="J161" s="107"/>
      <c r="K161" s="106"/>
      <c r="L161" s="105"/>
      <c r="M161" s="106"/>
      <c r="N161" s="106"/>
      <c r="O161" s="106"/>
      <c r="P161" s="105"/>
      <c r="Q161" s="108"/>
      <c r="R161" s="100"/>
      <c r="S161" s="100"/>
      <c r="T161" s="100"/>
      <c r="U161" s="100"/>
      <c r="V161" s="100"/>
      <c r="W161" s="100"/>
      <c r="X161" s="100"/>
    </row>
    <row r="162" spans="1:24">
      <c r="A162" s="105"/>
      <c r="B162" s="100"/>
      <c r="C162" s="100"/>
      <c r="D162" s="100"/>
      <c r="E162" s="100"/>
      <c r="F162" s="100"/>
      <c r="G162" s="106"/>
      <c r="H162" s="106"/>
      <c r="I162" s="106"/>
      <c r="J162" s="107"/>
      <c r="K162" s="106"/>
      <c r="L162" s="105"/>
      <c r="M162" s="106"/>
      <c r="N162" s="106"/>
      <c r="O162" s="106"/>
      <c r="P162" s="105"/>
      <c r="Q162" s="108"/>
      <c r="R162" s="100"/>
      <c r="S162" s="100"/>
      <c r="T162" s="100"/>
      <c r="U162" s="100"/>
      <c r="V162" s="100"/>
      <c r="W162" s="100"/>
      <c r="X162" s="100"/>
    </row>
    <row r="163" spans="1:24">
      <c r="A163" s="105"/>
      <c r="B163" s="100"/>
      <c r="C163" s="100"/>
      <c r="D163" s="100"/>
      <c r="E163" s="100"/>
      <c r="F163" s="100"/>
      <c r="G163" s="106"/>
      <c r="H163" s="106"/>
      <c r="I163" s="106"/>
      <c r="J163" s="107"/>
      <c r="K163" s="106"/>
      <c r="L163" s="105"/>
      <c r="M163" s="106"/>
      <c r="N163" s="106"/>
      <c r="O163" s="106"/>
      <c r="P163" s="105"/>
      <c r="Q163" s="108"/>
      <c r="R163" s="100"/>
      <c r="S163" s="100"/>
      <c r="T163" s="100"/>
      <c r="U163" s="100"/>
      <c r="V163" s="100"/>
      <c r="W163" s="100"/>
      <c r="X163" s="100"/>
    </row>
    <row r="164" spans="1:24">
      <c r="A164" s="105"/>
      <c r="B164" s="100"/>
      <c r="C164" s="100"/>
      <c r="D164" s="100"/>
      <c r="E164" s="100"/>
      <c r="F164" s="100"/>
      <c r="G164" s="106"/>
      <c r="H164" s="106"/>
      <c r="I164" s="106"/>
      <c r="J164" s="107"/>
      <c r="K164" s="106"/>
      <c r="L164" s="105"/>
      <c r="M164" s="106"/>
      <c r="N164" s="106"/>
      <c r="O164" s="106"/>
      <c r="P164" s="105"/>
      <c r="Q164" s="108"/>
      <c r="R164" s="100"/>
      <c r="S164" s="100"/>
      <c r="T164" s="100"/>
      <c r="U164" s="100"/>
      <c r="V164" s="100"/>
      <c r="W164" s="100"/>
      <c r="X164" s="100"/>
    </row>
    <row r="165" spans="1:24">
      <c r="A165" s="105"/>
      <c r="B165" s="100"/>
      <c r="C165" s="100"/>
      <c r="D165" s="100"/>
      <c r="E165" s="100"/>
      <c r="F165" s="100"/>
      <c r="G165" s="106"/>
      <c r="H165" s="106"/>
      <c r="I165" s="106"/>
      <c r="J165" s="107"/>
      <c r="K165" s="106"/>
      <c r="L165" s="105"/>
      <c r="M165" s="106"/>
      <c r="N165" s="106"/>
      <c r="O165" s="106"/>
      <c r="P165" s="105"/>
      <c r="Q165" s="108"/>
      <c r="R165" s="100"/>
      <c r="S165" s="100"/>
      <c r="T165" s="100"/>
      <c r="U165" s="100"/>
      <c r="V165" s="100"/>
      <c r="W165" s="100"/>
      <c r="X165" s="100"/>
    </row>
    <row r="166" spans="1:24">
      <c r="A166" s="105"/>
      <c r="B166" s="100"/>
      <c r="C166" s="100"/>
      <c r="D166" s="100"/>
      <c r="E166" s="100"/>
      <c r="F166" s="100"/>
      <c r="G166" s="106"/>
      <c r="H166" s="106"/>
      <c r="I166" s="106"/>
      <c r="J166" s="107"/>
      <c r="K166" s="106"/>
      <c r="L166" s="105"/>
      <c r="M166" s="106"/>
      <c r="N166" s="106"/>
      <c r="O166" s="106"/>
      <c r="P166" s="105"/>
      <c r="Q166" s="108"/>
      <c r="R166" s="100"/>
      <c r="S166" s="100"/>
      <c r="T166" s="100"/>
      <c r="U166" s="100"/>
      <c r="V166" s="100"/>
      <c r="W166" s="100"/>
      <c r="X166" s="100"/>
    </row>
    <row r="167" spans="1:24">
      <c r="A167" s="105"/>
      <c r="B167" s="100"/>
      <c r="C167" s="100"/>
      <c r="D167" s="100"/>
      <c r="E167" s="100"/>
      <c r="F167" s="100"/>
      <c r="G167" s="106"/>
      <c r="H167" s="106"/>
      <c r="I167" s="106"/>
      <c r="J167" s="107"/>
      <c r="K167" s="106"/>
      <c r="L167" s="105"/>
      <c r="M167" s="106"/>
      <c r="N167" s="106"/>
      <c r="O167" s="106"/>
      <c r="P167" s="105"/>
      <c r="Q167" s="108"/>
      <c r="R167" s="100"/>
      <c r="S167" s="100"/>
      <c r="T167" s="100"/>
      <c r="U167" s="100"/>
      <c r="V167" s="100"/>
      <c r="W167" s="100"/>
      <c r="X167" s="100"/>
    </row>
    <row r="168" spans="1:24">
      <c r="A168" s="105"/>
      <c r="B168" s="100"/>
      <c r="C168" s="100"/>
      <c r="D168" s="100"/>
      <c r="E168" s="100"/>
      <c r="F168" s="100"/>
      <c r="G168" s="106"/>
      <c r="H168" s="106"/>
      <c r="I168" s="106"/>
      <c r="J168" s="107"/>
      <c r="K168" s="106"/>
      <c r="L168" s="105"/>
      <c r="M168" s="106"/>
      <c r="N168" s="106"/>
      <c r="O168" s="106"/>
      <c r="P168" s="105"/>
      <c r="Q168" s="108"/>
      <c r="R168" s="100"/>
      <c r="S168" s="100"/>
      <c r="T168" s="100"/>
      <c r="U168" s="100"/>
      <c r="V168" s="100"/>
      <c r="W168" s="100"/>
      <c r="X168" s="100"/>
    </row>
    <row r="169" spans="1:24">
      <c r="A169" s="105"/>
      <c r="B169" s="100"/>
      <c r="C169" s="100"/>
      <c r="D169" s="100"/>
      <c r="E169" s="100"/>
      <c r="F169" s="100"/>
      <c r="G169" s="106"/>
      <c r="H169" s="106"/>
      <c r="I169" s="106"/>
      <c r="J169" s="107"/>
      <c r="K169" s="106"/>
      <c r="L169" s="105"/>
      <c r="M169" s="106"/>
      <c r="N169" s="106"/>
      <c r="O169" s="106"/>
      <c r="P169" s="105"/>
      <c r="Q169" s="108"/>
      <c r="R169" s="100"/>
      <c r="S169" s="100"/>
      <c r="T169" s="100"/>
      <c r="U169" s="100"/>
      <c r="V169" s="100"/>
      <c r="W169" s="100"/>
      <c r="X169" s="100"/>
    </row>
    <row r="170" spans="1:24">
      <c r="A170" s="105"/>
      <c r="B170" s="100"/>
      <c r="C170" s="100"/>
      <c r="D170" s="100"/>
      <c r="E170" s="100"/>
      <c r="F170" s="100"/>
      <c r="G170" s="106"/>
      <c r="H170" s="106"/>
      <c r="I170" s="106"/>
      <c r="J170" s="107"/>
      <c r="K170" s="106"/>
      <c r="L170" s="105"/>
      <c r="M170" s="106"/>
      <c r="N170" s="106"/>
      <c r="O170" s="106"/>
      <c r="P170" s="105"/>
      <c r="Q170" s="108"/>
      <c r="R170" s="100"/>
      <c r="S170" s="100"/>
      <c r="T170" s="100"/>
      <c r="U170" s="100"/>
      <c r="V170" s="100"/>
      <c r="W170" s="100"/>
      <c r="X170" s="100"/>
    </row>
    <row r="171" spans="1:24">
      <c r="A171" s="105"/>
      <c r="B171" s="100"/>
      <c r="C171" s="100"/>
      <c r="D171" s="100"/>
      <c r="E171" s="100"/>
      <c r="F171" s="100"/>
      <c r="G171" s="106"/>
      <c r="H171" s="106"/>
      <c r="I171" s="106"/>
      <c r="J171" s="107"/>
      <c r="K171" s="106"/>
      <c r="L171" s="105"/>
      <c r="M171" s="106"/>
      <c r="N171" s="106"/>
      <c r="O171" s="106"/>
      <c r="P171" s="105"/>
      <c r="Q171" s="108"/>
      <c r="R171" s="100"/>
      <c r="S171" s="100"/>
      <c r="T171" s="100"/>
      <c r="U171" s="100"/>
      <c r="V171" s="100"/>
      <c r="W171" s="100"/>
      <c r="X171" s="100"/>
    </row>
    <row r="172" spans="1:24">
      <c r="A172" s="105"/>
      <c r="B172" s="100"/>
      <c r="C172" s="100"/>
      <c r="D172" s="100"/>
      <c r="E172" s="100"/>
      <c r="F172" s="100"/>
      <c r="G172" s="106"/>
      <c r="H172" s="106"/>
      <c r="I172" s="106"/>
      <c r="J172" s="107"/>
      <c r="K172" s="106"/>
      <c r="L172" s="105"/>
      <c r="M172" s="106"/>
      <c r="N172" s="106"/>
      <c r="O172" s="106"/>
      <c r="P172" s="105"/>
      <c r="Q172" s="108"/>
      <c r="R172" s="100"/>
      <c r="S172" s="100"/>
      <c r="T172" s="100"/>
      <c r="U172" s="100"/>
      <c r="V172" s="100"/>
      <c r="W172" s="100"/>
      <c r="X172" s="100"/>
    </row>
    <row r="173" spans="1:24">
      <c r="A173" s="105"/>
      <c r="B173" s="100"/>
      <c r="C173" s="100"/>
      <c r="D173" s="100"/>
      <c r="E173" s="100"/>
      <c r="F173" s="100"/>
      <c r="G173" s="106"/>
      <c r="H173" s="106"/>
      <c r="I173" s="106"/>
      <c r="J173" s="107"/>
      <c r="K173" s="106"/>
      <c r="L173" s="105"/>
      <c r="M173" s="106"/>
      <c r="N173" s="106"/>
      <c r="O173" s="106"/>
      <c r="P173" s="105"/>
      <c r="Q173" s="108"/>
      <c r="R173" s="100"/>
      <c r="S173" s="100"/>
      <c r="T173" s="100"/>
      <c r="U173" s="100"/>
      <c r="V173" s="100"/>
      <c r="W173" s="100"/>
      <c r="X173" s="100"/>
    </row>
    <row r="174" spans="1:24">
      <c r="A174" s="105"/>
      <c r="B174" s="100"/>
      <c r="C174" s="100"/>
      <c r="D174" s="100"/>
      <c r="E174" s="100"/>
      <c r="F174" s="100"/>
      <c r="G174" s="106"/>
      <c r="H174" s="106"/>
      <c r="I174" s="106"/>
      <c r="J174" s="107"/>
      <c r="K174" s="106"/>
      <c r="L174" s="105"/>
      <c r="M174" s="106"/>
      <c r="N174" s="106"/>
      <c r="O174" s="106"/>
      <c r="P174" s="105"/>
      <c r="Q174" s="108"/>
      <c r="R174" s="100"/>
      <c r="S174" s="100"/>
      <c r="T174" s="100"/>
      <c r="U174" s="100"/>
      <c r="V174" s="100"/>
      <c r="W174" s="100"/>
      <c r="X174" s="100"/>
    </row>
    <row r="175" spans="1:24">
      <c r="A175" s="105"/>
      <c r="B175" s="100"/>
      <c r="C175" s="100"/>
      <c r="D175" s="100"/>
      <c r="E175" s="100"/>
      <c r="F175" s="100"/>
      <c r="G175" s="106"/>
      <c r="H175" s="106"/>
      <c r="I175" s="106"/>
      <c r="J175" s="107"/>
      <c r="K175" s="106"/>
      <c r="L175" s="105"/>
      <c r="M175" s="106"/>
      <c r="N175" s="106"/>
      <c r="O175" s="106"/>
      <c r="P175" s="105"/>
      <c r="Q175" s="108"/>
      <c r="R175" s="100"/>
      <c r="S175" s="100"/>
      <c r="T175" s="100"/>
      <c r="U175" s="100"/>
      <c r="V175" s="100"/>
      <c r="W175" s="100"/>
      <c r="X175" s="100"/>
    </row>
    <row r="176" spans="1:24">
      <c r="A176" s="105"/>
      <c r="B176" s="100"/>
      <c r="C176" s="100"/>
      <c r="D176" s="100"/>
      <c r="E176" s="100"/>
      <c r="F176" s="100"/>
      <c r="G176" s="106"/>
      <c r="H176" s="106"/>
      <c r="I176" s="106"/>
      <c r="J176" s="107"/>
      <c r="K176" s="106"/>
      <c r="L176" s="105"/>
      <c r="M176" s="106"/>
      <c r="N176" s="106"/>
      <c r="O176" s="106"/>
      <c r="P176" s="105"/>
      <c r="Q176" s="108"/>
      <c r="R176" s="100"/>
      <c r="S176" s="100"/>
      <c r="T176" s="100"/>
      <c r="U176" s="100"/>
      <c r="V176" s="100"/>
      <c r="W176" s="100"/>
      <c r="X176" s="100"/>
    </row>
    <row r="177" spans="1:24">
      <c r="A177" s="105"/>
      <c r="B177" s="100"/>
      <c r="C177" s="100"/>
      <c r="D177" s="100"/>
      <c r="E177" s="100"/>
      <c r="F177" s="100"/>
      <c r="G177" s="106"/>
      <c r="H177" s="106"/>
      <c r="I177" s="106"/>
      <c r="J177" s="107"/>
      <c r="K177" s="106"/>
      <c r="L177" s="105"/>
      <c r="M177" s="106"/>
      <c r="N177" s="106"/>
      <c r="O177" s="106"/>
      <c r="P177" s="105"/>
      <c r="Q177" s="108"/>
      <c r="R177" s="100"/>
      <c r="S177" s="100"/>
      <c r="T177" s="100"/>
      <c r="U177" s="100"/>
      <c r="V177" s="100"/>
      <c r="W177" s="100"/>
      <c r="X177" s="100"/>
    </row>
    <row r="178" spans="1:24">
      <c r="A178" s="105"/>
      <c r="B178" s="100"/>
      <c r="C178" s="100"/>
      <c r="D178" s="100"/>
      <c r="E178" s="100"/>
      <c r="F178" s="100"/>
      <c r="G178" s="106"/>
      <c r="H178" s="106"/>
      <c r="I178" s="106"/>
      <c r="J178" s="107"/>
      <c r="K178" s="106"/>
      <c r="L178" s="105"/>
      <c r="M178" s="106"/>
      <c r="N178" s="106"/>
      <c r="O178" s="106"/>
      <c r="P178" s="105"/>
      <c r="Q178" s="108"/>
      <c r="R178" s="100"/>
      <c r="S178" s="100"/>
      <c r="T178" s="100"/>
      <c r="U178" s="100"/>
      <c r="V178" s="100"/>
      <c r="W178" s="100"/>
      <c r="X178" s="100"/>
    </row>
    <row r="179" spans="1:24">
      <c r="A179" s="105"/>
      <c r="B179" s="100"/>
      <c r="C179" s="100"/>
      <c r="D179" s="100"/>
      <c r="E179" s="100"/>
      <c r="F179" s="100"/>
      <c r="G179" s="106"/>
      <c r="H179" s="106"/>
      <c r="I179" s="106"/>
      <c r="J179" s="107"/>
      <c r="K179" s="106"/>
      <c r="L179" s="105"/>
      <c r="M179" s="106"/>
      <c r="N179" s="106"/>
      <c r="O179" s="106"/>
      <c r="P179" s="105"/>
      <c r="Q179" s="108"/>
      <c r="R179" s="100"/>
      <c r="S179" s="100"/>
      <c r="T179" s="100"/>
      <c r="U179" s="100"/>
      <c r="V179" s="100"/>
      <c r="W179" s="100"/>
      <c r="X179" s="100"/>
    </row>
    <row r="180" spans="1:24">
      <c r="A180" s="105"/>
      <c r="B180" s="100"/>
      <c r="C180" s="100"/>
      <c r="D180" s="100"/>
      <c r="E180" s="100"/>
      <c r="F180" s="100"/>
      <c r="G180" s="106"/>
      <c r="H180" s="106"/>
      <c r="I180" s="106"/>
      <c r="J180" s="107"/>
      <c r="K180" s="106"/>
      <c r="L180" s="105"/>
      <c r="M180" s="106"/>
      <c r="N180" s="106"/>
      <c r="O180" s="106"/>
      <c r="P180" s="105"/>
      <c r="Q180" s="108"/>
      <c r="R180" s="100"/>
      <c r="S180" s="100"/>
      <c r="T180" s="100"/>
      <c r="U180" s="100"/>
      <c r="V180" s="100"/>
      <c r="W180" s="100"/>
      <c r="X180" s="100"/>
    </row>
    <row r="181" spans="1:24">
      <c r="A181" s="105"/>
      <c r="B181" s="100"/>
      <c r="C181" s="100"/>
      <c r="D181" s="100"/>
      <c r="E181" s="100"/>
      <c r="F181" s="100"/>
      <c r="G181" s="106"/>
      <c r="H181" s="106"/>
      <c r="I181" s="106"/>
      <c r="J181" s="107"/>
      <c r="K181" s="106"/>
      <c r="L181" s="105"/>
      <c r="M181" s="106"/>
      <c r="N181" s="106"/>
      <c r="O181" s="106"/>
      <c r="P181" s="105"/>
      <c r="Q181" s="108"/>
      <c r="R181" s="100"/>
      <c r="S181" s="100"/>
      <c r="T181" s="100"/>
      <c r="U181" s="100"/>
      <c r="V181" s="100"/>
      <c r="W181" s="100"/>
      <c r="X181" s="100"/>
    </row>
    <row r="182" spans="1:24">
      <c r="A182" s="105"/>
      <c r="B182" s="100"/>
      <c r="C182" s="100"/>
      <c r="D182" s="100"/>
      <c r="E182" s="100"/>
      <c r="F182" s="100"/>
      <c r="G182" s="106"/>
      <c r="H182" s="106"/>
      <c r="I182" s="106"/>
      <c r="J182" s="107"/>
      <c r="K182" s="106"/>
      <c r="L182" s="105"/>
      <c r="M182" s="106"/>
      <c r="N182" s="106"/>
      <c r="O182" s="106"/>
      <c r="P182" s="105"/>
      <c r="Q182" s="108"/>
      <c r="R182" s="100"/>
      <c r="S182" s="100"/>
      <c r="T182" s="100"/>
      <c r="U182" s="100"/>
      <c r="V182" s="100"/>
      <c r="W182" s="100"/>
      <c r="X182" s="100"/>
    </row>
    <row r="183" spans="1:24">
      <c r="A183" s="105"/>
      <c r="B183" s="100"/>
      <c r="C183" s="100"/>
      <c r="D183" s="100"/>
      <c r="E183" s="100"/>
      <c r="F183" s="100"/>
      <c r="G183" s="106"/>
      <c r="H183" s="106"/>
      <c r="I183" s="106"/>
      <c r="J183" s="107"/>
      <c r="K183" s="106"/>
      <c r="L183" s="105"/>
      <c r="M183" s="106"/>
      <c r="N183" s="106"/>
      <c r="O183" s="106"/>
      <c r="P183" s="105"/>
      <c r="Q183" s="108"/>
      <c r="R183" s="100"/>
      <c r="S183" s="100"/>
      <c r="T183" s="100"/>
      <c r="U183" s="100"/>
      <c r="V183" s="100"/>
      <c r="W183" s="100"/>
      <c r="X183" s="100"/>
    </row>
    <row r="184" spans="1:24">
      <c r="A184" s="105"/>
      <c r="B184" s="100"/>
      <c r="C184" s="100"/>
      <c r="D184" s="100"/>
      <c r="E184" s="100"/>
      <c r="F184" s="100"/>
      <c r="G184" s="106"/>
      <c r="H184" s="106"/>
      <c r="I184" s="106"/>
      <c r="J184" s="107"/>
      <c r="K184" s="106"/>
      <c r="L184" s="105"/>
      <c r="M184" s="106"/>
      <c r="N184" s="106"/>
      <c r="O184" s="106"/>
      <c r="P184" s="105"/>
      <c r="Q184" s="108"/>
      <c r="R184" s="100"/>
      <c r="S184" s="100"/>
      <c r="T184" s="100"/>
      <c r="U184" s="100"/>
      <c r="V184" s="100"/>
      <c r="W184" s="100"/>
      <c r="X184" s="100"/>
    </row>
    <row r="185" spans="1:24">
      <c r="A185" s="105"/>
      <c r="B185" s="100"/>
      <c r="C185" s="100"/>
      <c r="D185" s="100"/>
      <c r="E185" s="100"/>
      <c r="F185" s="100"/>
      <c r="G185" s="106"/>
      <c r="H185" s="106"/>
      <c r="I185" s="106"/>
      <c r="J185" s="107"/>
      <c r="K185" s="106"/>
      <c r="L185" s="105"/>
      <c r="M185" s="106"/>
      <c r="N185" s="106"/>
      <c r="O185" s="106"/>
      <c r="P185" s="105"/>
      <c r="Q185" s="108"/>
      <c r="R185" s="100"/>
      <c r="S185" s="100"/>
      <c r="T185" s="100"/>
      <c r="U185" s="100"/>
      <c r="V185" s="100"/>
      <c r="W185" s="100"/>
      <c r="X185" s="100"/>
    </row>
    <row r="186" spans="1:24">
      <c r="A186" s="105"/>
      <c r="B186" s="100"/>
      <c r="C186" s="100"/>
      <c r="D186" s="100"/>
      <c r="E186" s="100"/>
      <c r="F186" s="100"/>
      <c r="G186" s="106"/>
      <c r="H186" s="106"/>
      <c r="I186" s="106"/>
      <c r="J186" s="107"/>
      <c r="K186" s="106"/>
      <c r="L186" s="105"/>
      <c r="M186" s="106"/>
      <c r="N186" s="106"/>
      <c r="O186" s="106"/>
      <c r="P186" s="105"/>
      <c r="Q186" s="108"/>
      <c r="R186" s="100"/>
      <c r="S186" s="100"/>
      <c r="T186" s="100"/>
      <c r="U186" s="100"/>
      <c r="V186" s="100"/>
      <c r="W186" s="100"/>
      <c r="X186" s="100"/>
    </row>
    <row r="187" spans="1:24">
      <c r="A187" s="105"/>
      <c r="B187" s="100"/>
      <c r="C187" s="100"/>
      <c r="D187" s="100"/>
      <c r="E187" s="100"/>
      <c r="F187" s="100"/>
      <c r="G187" s="106"/>
      <c r="H187" s="106"/>
      <c r="I187" s="106"/>
      <c r="J187" s="107"/>
      <c r="K187" s="106"/>
      <c r="L187" s="105"/>
      <c r="M187" s="106"/>
      <c r="N187" s="106"/>
      <c r="O187" s="106"/>
      <c r="P187" s="105"/>
      <c r="Q187" s="108"/>
      <c r="R187" s="100"/>
      <c r="S187" s="100"/>
      <c r="T187" s="100"/>
      <c r="U187" s="100"/>
      <c r="V187" s="100"/>
      <c r="W187" s="100"/>
      <c r="X187" s="100"/>
    </row>
    <row r="188" spans="1:24">
      <c r="A188" s="105"/>
      <c r="B188" s="100"/>
      <c r="C188" s="100"/>
      <c r="D188" s="100"/>
      <c r="E188" s="100"/>
      <c r="F188" s="100"/>
      <c r="G188" s="106"/>
      <c r="H188" s="106"/>
      <c r="I188" s="106"/>
      <c r="J188" s="107"/>
      <c r="K188" s="106"/>
      <c r="L188" s="105"/>
      <c r="M188" s="106"/>
      <c r="N188" s="106"/>
      <c r="O188" s="106"/>
      <c r="P188" s="105"/>
      <c r="Q188" s="108"/>
      <c r="R188" s="100"/>
      <c r="S188" s="100"/>
      <c r="T188" s="100"/>
      <c r="U188" s="100"/>
      <c r="V188" s="100"/>
      <c r="W188" s="100"/>
      <c r="X188" s="100"/>
    </row>
    <row r="189" spans="1:24">
      <c r="A189" s="105"/>
      <c r="B189" s="100"/>
      <c r="C189" s="100"/>
      <c r="D189" s="100"/>
      <c r="E189" s="100"/>
      <c r="F189" s="100"/>
      <c r="G189" s="106"/>
      <c r="H189" s="106"/>
      <c r="I189" s="106"/>
      <c r="J189" s="107"/>
      <c r="K189" s="106"/>
      <c r="L189" s="105"/>
      <c r="M189" s="106"/>
      <c r="N189" s="106"/>
      <c r="O189" s="106"/>
      <c r="P189" s="105"/>
      <c r="Q189" s="108"/>
      <c r="R189" s="100"/>
      <c r="S189" s="100"/>
      <c r="T189" s="100"/>
      <c r="U189" s="100"/>
      <c r="V189" s="100"/>
      <c r="W189" s="100"/>
      <c r="X189" s="100"/>
    </row>
    <row r="190" spans="1:24">
      <c r="A190" s="105"/>
      <c r="B190" s="100"/>
      <c r="C190" s="100"/>
      <c r="D190" s="100"/>
      <c r="E190" s="100"/>
      <c r="F190" s="100"/>
      <c r="G190" s="106"/>
      <c r="H190" s="106"/>
      <c r="I190" s="106"/>
      <c r="J190" s="107"/>
      <c r="K190" s="106"/>
      <c r="L190" s="105"/>
      <c r="M190" s="106"/>
      <c r="N190" s="106"/>
      <c r="O190" s="106"/>
      <c r="P190" s="105"/>
      <c r="Q190" s="108"/>
      <c r="R190" s="100"/>
      <c r="S190" s="100"/>
      <c r="T190" s="100"/>
      <c r="U190" s="100"/>
      <c r="V190" s="100"/>
      <c r="W190" s="100"/>
      <c r="X190" s="100"/>
    </row>
    <row r="191" spans="1:24">
      <c r="A191" s="105"/>
      <c r="B191" s="100"/>
      <c r="C191" s="100"/>
      <c r="D191" s="100"/>
      <c r="E191" s="100"/>
      <c r="F191" s="100"/>
      <c r="G191" s="106"/>
      <c r="H191" s="106"/>
      <c r="I191" s="106"/>
      <c r="J191" s="107"/>
      <c r="K191" s="106"/>
      <c r="L191" s="105"/>
      <c r="M191" s="106"/>
      <c r="N191" s="106"/>
      <c r="O191" s="106"/>
      <c r="P191" s="105"/>
      <c r="Q191" s="108"/>
      <c r="R191" s="100"/>
      <c r="S191" s="100"/>
      <c r="T191" s="100"/>
      <c r="U191" s="100"/>
      <c r="V191" s="100"/>
      <c r="W191" s="100"/>
      <c r="X191" s="100"/>
    </row>
    <row r="192" spans="1:24">
      <c r="A192" s="105"/>
      <c r="B192" s="100"/>
      <c r="C192" s="100"/>
      <c r="D192" s="100"/>
      <c r="E192" s="100"/>
      <c r="F192" s="100"/>
      <c r="G192" s="106"/>
      <c r="H192" s="106"/>
      <c r="I192" s="106"/>
      <c r="J192" s="107"/>
      <c r="K192" s="106"/>
      <c r="L192" s="105"/>
      <c r="M192" s="106"/>
      <c r="N192" s="106"/>
      <c r="O192" s="106"/>
      <c r="P192" s="105"/>
      <c r="Q192" s="108"/>
      <c r="R192" s="100"/>
      <c r="S192" s="100"/>
      <c r="T192" s="100"/>
      <c r="U192" s="100"/>
      <c r="V192" s="100"/>
      <c r="W192" s="100"/>
      <c r="X192" s="100"/>
    </row>
    <row r="193" spans="1:24">
      <c r="A193" s="105"/>
      <c r="B193" s="100"/>
      <c r="C193" s="100"/>
      <c r="D193" s="100"/>
      <c r="E193" s="100"/>
      <c r="F193" s="100"/>
      <c r="G193" s="106"/>
      <c r="H193" s="106"/>
      <c r="I193" s="106"/>
      <c r="J193" s="107"/>
      <c r="K193" s="106"/>
      <c r="L193" s="105"/>
      <c r="M193" s="106"/>
      <c r="N193" s="106"/>
      <c r="O193" s="106"/>
      <c r="P193" s="105"/>
      <c r="Q193" s="108"/>
      <c r="R193" s="100"/>
      <c r="S193" s="100"/>
      <c r="T193" s="100"/>
      <c r="U193" s="100"/>
      <c r="V193" s="100"/>
      <c r="W193" s="100"/>
      <c r="X193" s="100"/>
    </row>
    <row r="194" spans="1:24">
      <c r="A194" s="105"/>
      <c r="B194" s="100"/>
      <c r="C194" s="100"/>
      <c r="D194" s="100"/>
      <c r="E194" s="100"/>
      <c r="F194" s="100"/>
      <c r="G194" s="106"/>
      <c r="H194" s="106"/>
      <c r="I194" s="106"/>
      <c r="J194" s="107"/>
      <c r="K194" s="106"/>
      <c r="L194" s="105"/>
      <c r="M194" s="106"/>
      <c r="N194" s="106"/>
      <c r="O194" s="106"/>
      <c r="P194" s="105"/>
      <c r="Q194" s="108"/>
      <c r="R194" s="100"/>
      <c r="S194" s="100"/>
      <c r="T194" s="100"/>
      <c r="U194" s="100"/>
      <c r="V194" s="100"/>
      <c r="W194" s="100"/>
      <c r="X194" s="100"/>
    </row>
    <row r="195" spans="1:24">
      <c r="A195" s="105"/>
      <c r="B195" s="100"/>
      <c r="C195" s="100"/>
      <c r="D195" s="100"/>
      <c r="E195" s="100"/>
      <c r="F195" s="100"/>
      <c r="G195" s="106"/>
      <c r="H195" s="106"/>
      <c r="I195" s="106"/>
      <c r="J195" s="107"/>
      <c r="K195" s="106"/>
      <c r="L195" s="105"/>
      <c r="M195" s="106"/>
      <c r="N195" s="106"/>
      <c r="O195" s="106"/>
      <c r="P195" s="105"/>
      <c r="Q195" s="108"/>
      <c r="R195" s="100"/>
      <c r="S195" s="100"/>
      <c r="T195" s="100"/>
      <c r="U195" s="100"/>
      <c r="V195" s="100"/>
      <c r="W195" s="100"/>
      <c r="X195" s="100"/>
    </row>
    <row r="196" spans="1:24">
      <c r="A196" s="105"/>
      <c r="B196" s="100"/>
      <c r="C196" s="100"/>
      <c r="D196" s="100"/>
      <c r="E196" s="100"/>
      <c r="F196" s="100"/>
      <c r="G196" s="106"/>
      <c r="H196" s="106"/>
      <c r="I196" s="106"/>
      <c r="J196" s="107"/>
      <c r="K196" s="106"/>
      <c r="L196" s="105"/>
      <c r="M196" s="106"/>
      <c r="N196" s="106"/>
      <c r="O196" s="106"/>
      <c r="P196" s="105"/>
      <c r="Q196" s="108"/>
      <c r="R196" s="100"/>
      <c r="S196" s="100"/>
      <c r="T196" s="100"/>
      <c r="U196" s="100"/>
      <c r="V196" s="100"/>
      <c r="W196" s="100"/>
      <c r="X196" s="100"/>
    </row>
    <row r="197" spans="1:24">
      <c r="A197" s="105"/>
      <c r="B197" s="100"/>
      <c r="C197" s="100"/>
      <c r="D197" s="100"/>
      <c r="E197" s="100"/>
      <c r="F197" s="100"/>
      <c r="G197" s="106"/>
      <c r="H197" s="106"/>
      <c r="I197" s="106"/>
      <c r="J197" s="107"/>
      <c r="K197" s="106"/>
      <c r="L197" s="105"/>
      <c r="M197" s="106"/>
      <c r="N197" s="106"/>
      <c r="O197" s="106"/>
      <c r="P197" s="105"/>
      <c r="Q197" s="108"/>
      <c r="R197" s="100"/>
      <c r="S197" s="100"/>
      <c r="T197" s="100"/>
      <c r="U197" s="100"/>
      <c r="V197" s="100"/>
      <c r="W197" s="100"/>
      <c r="X197" s="100"/>
    </row>
    <row r="198" spans="1:24">
      <c r="A198" s="105"/>
      <c r="B198" s="100"/>
      <c r="C198" s="100"/>
      <c r="D198" s="100"/>
      <c r="E198" s="100"/>
      <c r="F198" s="100"/>
      <c r="G198" s="106"/>
      <c r="H198" s="106"/>
      <c r="I198" s="106"/>
      <c r="J198" s="107"/>
      <c r="K198" s="106"/>
      <c r="L198" s="105"/>
      <c r="M198" s="106"/>
      <c r="N198" s="106"/>
      <c r="O198" s="106"/>
      <c r="P198" s="105"/>
      <c r="Q198" s="108"/>
      <c r="R198" s="100"/>
      <c r="S198" s="100"/>
      <c r="T198" s="100"/>
      <c r="U198" s="100"/>
      <c r="V198" s="100"/>
      <c r="W198" s="100"/>
      <c r="X198" s="100"/>
    </row>
    <row r="199" spans="1:24">
      <c r="A199" s="105"/>
      <c r="B199" s="100"/>
      <c r="C199" s="100"/>
      <c r="D199" s="100"/>
      <c r="E199" s="100"/>
      <c r="F199" s="100"/>
      <c r="G199" s="106"/>
      <c r="H199" s="106"/>
      <c r="I199" s="106"/>
      <c r="J199" s="107"/>
      <c r="K199" s="106"/>
      <c r="L199" s="105"/>
      <c r="M199" s="106"/>
      <c r="N199" s="106"/>
      <c r="O199" s="106"/>
      <c r="P199" s="105"/>
      <c r="Q199" s="108"/>
      <c r="R199" s="100"/>
      <c r="S199" s="100"/>
      <c r="T199" s="100"/>
      <c r="U199" s="100"/>
      <c r="V199" s="100"/>
      <c r="W199" s="100"/>
      <c r="X199" s="100"/>
    </row>
    <row r="200" spans="1:24">
      <c r="A200" s="105"/>
      <c r="B200" s="100"/>
      <c r="C200" s="100"/>
      <c r="D200" s="100"/>
      <c r="E200" s="100"/>
      <c r="F200" s="100"/>
      <c r="G200" s="106"/>
      <c r="H200" s="106"/>
      <c r="I200" s="106"/>
      <c r="J200" s="107"/>
      <c r="K200" s="106"/>
      <c r="L200" s="105"/>
      <c r="M200" s="106"/>
      <c r="N200" s="106"/>
      <c r="O200" s="106"/>
      <c r="P200" s="105"/>
      <c r="Q200" s="108"/>
      <c r="R200" s="100"/>
      <c r="S200" s="100"/>
      <c r="T200" s="100"/>
      <c r="U200" s="100"/>
      <c r="V200" s="100"/>
      <c r="W200" s="100"/>
      <c r="X200" s="100"/>
    </row>
    <row r="201" spans="1:24">
      <c r="A201" s="105"/>
      <c r="B201" s="100"/>
      <c r="C201" s="100"/>
      <c r="D201" s="100"/>
      <c r="E201" s="100"/>
      <c r="F201" s="100"/>
      <c r="G201" s="106"/>
      <c r="H201" s="106"/>
      <c r="I201" s="106"/>
      <c r="J201" s="107"/>
      <c r="K201" s="106"/>
      <c r="L201" s="105"/>
      <c r="M201" s="106"/>
      <c r="N201" s="106"/>
      <c r="O201" s="106"/>
      <c r="P201" s="105"/>
      <c r="Q201" s="108"/>
      <c r="R201" s="100"/>
      <c r="S201" s="100"/>
      <c r="T201" s="100"/>
      <c r="U201" s="100"/>
      <c r="V201" s="100"/>
      <c r="W201" s="100"/>
      <c r="X201" s="100"/>
    </row>
    <row r="202" spans="1:24">
      <c r="A202" s="105"/>
      <c r="B202" s="100"/>
      <c r="C202" s="100"/>
      <c r="D202" s="100"/>
      <c r="E202" s="100"/>
      <c r="F202" s="100"/>
      <c r="G202" s="106"/>
      <c r="H202" s="106"/>
      <c r="I202" s="106"/>
      <c r="J202" s="107"/>
      <c r="K202" s="106"/>
      <c r="L202" s="105"/>
      <c r="M202" s="106"/>
      <c r="N202" s="106"/>
      <c r="O202" s="106"/>
      <c r="P202" s="105"/>
      <c r="Q202" s="108"/>
      <c r="R202" s="100"/>
      <c r="S202" s="100"/>
      <c r="T202" s="100"/>
      <c r="U202" s="100"/>
      <c r="V202" s="100"/>
      <c r="W202" s="100"/>
      <c r="X202" s="100"/>
    </row>
    <row r="203" spans="1:24">
      <c r="A203" s="105"/>
      <c r="B203" s="100"/>
      <c r="C203" s="100"/>
      <c r="D203" s="100"/>
      <c r="E203" s="100"/>
      <c r="F203" s="100"/>
      <c r="G203" s="106"/>
      <c r="H203" s="106"/>
      <c r="I203" s="106"/>
      <c r="J203" s="107"/>
      <c r="K203" s="106"/>
      <c r="L203" s="105"/>
      <c r="M203" s="106"/>
      <c r="N203" s="106"/>
      <c r="O203" s="106"/>
      <c r="P203" s="105"/>
      <c r="Q203" s="108"/>
      <c r="R203" s="100"/>
      <c r="S203" s="100"/>
      <c r="T203" s="100"/>
      <c r="U203" s="100"/>
      <c r="V203" s="100"/>
      <c r="W203" s="100"/>
      <c r="X203" s="100"/>
    </row>
    <row r="204" spans="1:24">
      <c r="A204" s="105"/>
      <c r="B204" s="100"/>
      <c r="C204" s="100"/>
      <c r="D204" s="100"/>
      <c r="E204" s="100"/>
      <c r="F204" s="100"/>
      <c r="G204" s="106"/>
      <c r="H204" s="106"/>
      <c r="I204" s="106"/>
      <c r="J204" s="107"/>
      <c r="K204" s="106"/>
      <c r="L204" s="105"/>
      <c r="M204" s="106"/>
      <c r="N204" s="106"/>
      <c r="O204" s="106"/>
      <c r="P204" s="105"/>
      <c r="Q204" s="108"/>
      <c r="R204" s="100"/>
      <c r="S204" s="100"/>
      <c r="T204" s="100"/>
      <c r="U204" s="100"/>
      <c r="V204" s="100"/>
      <c r="W204" s="100"/>
      <c r="X204" s="100"/>
    </row>
    <row r="205" spans="1:24">
      <c r="A205" s="105"/>
      <c r="B205" s="100"/>
      <c r="C205" s="100"/>
      <c r="D205" s="100"/>
      <c r="E205" s="100"/>
      <c r="F205" s="100"/>
      <c r="G205" s="106"/>
      <c r="H205" s="106"/>
      <c r="I205" s="106"/>
      <c r="J205" s="107"/>
      <c r="K205" s="106"/>
      <c r="L205" s="105"/>
      <c r="M205" s="106"/>
      <c r="N205" s="106"/>
      <c r="O205" s="106"/>
      <c r="P205" s="105"/>
      <c r="Q205" s="108"/>
      <c r="R205" s="100"/>
      <c r="S205" s="100"/>
      <c r="T205" s="100"/>
      <c r="U205" s="100"/>
      <c r="V205" s="100"/>
      <c r="W205" s="100"/>
      <c r="X205" s="100"/>
    </row>
    <row r="206" spans="1:24">
      <c r="A206" s="105"/>
      <c r="B206" s="100"/>
      <c r="C206" s="100"/>
      <c r="D206" s="100"/>
      <c r="E206" s="100"/>
      <c r="F206" s="100"/>
      <c r="G206" s="106"/>
      <c r="H206" s="106"/>
      <c r="I206" s="106"/>
      <c r="J206" s="107"/>
      <c r="K206" s="106"/>
      <c r="L206" s="105"/>
      <c r="M206" s="106"/>
      <c r="N206" s="106"/>
      <c r="O206" s="106"/>
      <c r="P206" s="105"/>
      <c r="Q206" s="108"/>
      <c r="R206" s="100"/>
      <c r="S206" s="100"/>
      <c r="T206" s="100"/>
      <c r="U206" s="100"/>
      <c r="V206" s="100"/>
      <c r="W206" s="100"/>
      <c r="X206" s="100"/>
    </row>
    <row r="207" spans="1:24">
      <c r="A207" s="105"/>
      <c r="B207" s="100"/>
      <c r="C207" s="100"/>
      <c r="D207" s="100"/>
      <c r="E207" s="100"/>
      <c r="F207" s="100"/>
      <c r="G207" s="106"/>
      <c r="H207" s="106"/>
      <c r="I207" s="106"/>
      <c r="J207" s="107"/>
      <c r="K207" s="106"/>
      <c r="L207" s="105"/>
      <c r="M207" s="106"/>
      <c r="N207" s="106"/>
      <c r="O207" s="106"/>
      <c r="P207" s="105"/>
      <c r="Q207" s="108"/>
      <c r="R207" s="100"/>
      <c r="S207" s="100"/>
      <c r="T207" s="100"/>
      <c r="U207" s="100"/>
      <c r="V207" s="100"/>
      <c r="W207" s="100"/>
      <c r="X207" s="100"/>
    </row>
    <row r="208" spans="1:24">
      <c r="A208" s="105"/>
      <c r="B208" s="100"/>
      <c r="C208" s="100"/>
      <c r="D208" s="100"/>
      <c r="E208" s="100"/>
      <c r="F208" s="100"/>
      <c r="G208" s="106"/>
      <c r="H208" s="106"/>
      <c r="I208" s="106"/>
      <c r="J208" s="107"/>
      <c r="K208" s="106"/>
      <c r="L208" s="105"/>
      <c r="M208" s="106"/>
      <c r="N208" s="106"/>
      <c r="O208" s="106"/>
      <c r="P208" s="105"/>
      <c r="Q208" s="108"/>
      <c r="R208" s="100"/>
      <c r="S208" s="100"/>
      <c r="T208" s="100"/>
      <c r="U208" s="100"/>
      <c r="V208" s="100"/>
      <c r="W208" s="100"/>
      <c r="X208" s="100"/>
    </row>
    <row r="209" spans="1:24">
      <c r="A209" s="105"/>
      <c r="B209" s="100"/>
      <c r="C209" s="100"/>
      <c r="D209" s="100"/>
      <c r="E209" s="100"/>
      <c r="F209" s="100"/>
      <c r="G209" s="106"/>
      <c r="H209" s="106"/>
      <c r="I209" s="106"/>
      <c r="J209" s="107"/>
      <c r="K209" s="106"/>
      <c r="L209" s="105"/>
      <c r="M209" s="106"/>
      <c r="N209" s="106"/>
      <c r="O209" s="106"/>
      <c r="P209" s="105"/>
      <c r="Q209" s="108"/>
      <c r="R209" s="100"/>
      <c r="S209" s="100"/>
      <c r="T209" s="100"/>
      <c r="U209" s="100"/>
      <c r="V209" s="100"/>
      <c r="W209" s="100"/>
      <c r="X209" s="100"/>
    </row>
    <row r="210" spans="1:24">
      <c r="A210" s="105"/>
      <c r="B210" s="100"/>
      <c r="C210" s="100"/>
      <c r="D210" s="100"/>
      <c r="E210" s="100"/>
      <c r="F210" s="100"/>
      <c r="G210" s="106"/>
      <c r="H210" s="106"/>
      <c r="I210" s="106"/>
      <c r="J210" s="107"/>
      <c r="K210" s="106"/>
      <c r="L210" s="105"/>
      <c r="M210" s="106"/>
      <c r="N210" s="106"/>
      <c r="O210" s="106"/>
      <c r="P210" s="105"/>
      <c r="Q210" s="108"/>
      <c r="R210" s="100"/>
      <c r="S210" s="100"/>
      <c r="T210" s="100"/>
      <c r="U210" s="100"/>
      <c r="V210" s="100"/>
      <c r="W210" s="100"/>
      <c r="X210" s="100"/>
    </row>
    <row r="211" spans="1:24">
      <c r="A211" s="105"/>
      <c r="B211" s="100"/>
      <c r="C211" s="100"/>
      <c r="D211" s="100"/>
      <c r="E211" s="100"/>
      <c r="F211" s="100"/>
      <c r="G211" s="106"/>
      <c r="H211" s="106"/>
      <c r="I211" s="106"/>
      <c r="J211" s="107"/>
      <c r="K211" s="106"/>
      <c r="L211" s="105"/>
      <c r="M211" s="106"/>
      <c r="N211" s="106"/>
      <c r="O211" s="106"/>
      <c r="P211" s="105"/>
      <c r="Q211" s="108"/>
      <c r="R211" s="100"/>
      <c r="S211" s="100"/>
      <c r="T211" s="100"/>
      <c r="U211" s="100"/>
      <c r="V211" s="100"/>
      <c r="W211" s="100"/>
      <c r="X211" s="100"/>
    </row>
    <row r="212" spans="1:24">
      <c r="A212" s="105"/>
      <c r="B212" s="100"/>
      <c r="C212" s="100"/>
      <c r="D212" s="100"/>
      <c r="E212" s="100"/>
      <c r="F212" s="100"/>
      <c r="G212" s="106"/>
      <c r="H212" s="106"/>
      <c r="I212" s="106"/>
      <c r="J212" s="107"/>
      <c r="K212" s="106"/>
      <c r="L212" s="105"/>
      <c r="M212" s="106"/>
      <c r="N212" s="106"/>
      <c r="O212" s="106"/>
      <c r="P212" s="105"/>
      <c r="Q212" s="108"/>
      <c r="R212" s="100"/>
      <c r="S212" s="100"/>
      <c r="T212" s="100"/>
      <c r="U212" s="100"/>
      <c r="V212" s="100"/>
      <c r="W212" s="100"/>
      <c r="X212" s="100"/>
    </row>
    <row r="213" spans="1:24">
      <c r="A213" s="105"/>
      <c r="B213" s="100"/>
      <c r="C213" s="100"/>
      <c r="D213" s="100"/>
      <c r="E213" s="100"/>
      <c r="F213" s="100"/>
      <c r="G213" s="106"/>
      <c r="H213" s="106"/>
      <c r="I213" s="106"/>
      <c r="J213" s="107"/>
      <c r="K213" s="106"/>
      <c r="L213" s="105"/>
      <c r="M213" s="106"/>
      <c r="N213" s="106"/>
      <c r="O213" s="106"/>
      <c r="P213" s="105"/>
      <c r="Q213" s="108"/>
      <c r="R213" s="100"/>
      <c r="S213" s="100"/>
      <c r="T213" s="100"/>
      <c r="U213" s="100"/>
      <c r="V213" s="100"/>
      <c r="W213" s="100"/>
      <c r="X213" s="100"/>
    </row>
    <row r="214" spans="1:24">
      <c r="A214" s="105"/>
      <c r="B214" s="100"/>
      <c r="C214" s="100"/>
      <c r="D214" s="100"/>
      <c r="E214" s="100"/>
      <c r="F214" s="100"/>
      <c r="G214" s="106"/>
      <c r="H214" s="106"/>
      <c r="I214" s="106"/>
      <c r="J214" s="107"/>
      <c r="K214" s="106"/>
      <c r="L214" s="105"/>
      <c r="M214" s="106"/>
      <c r="N214" s="106"/>
      <c r="O214" s="106"/>
      <c r="P214" s="105"/>
      <c r="Q214" s="108"/>
      <c r="R214" s="100"/>
      <c r="S214" s="100"/>
      <c r="T214" s="100"/>
      <c r="U214" s="100"/>
      <c r="V214" s="100"/>
      <c r="W214" s="100"/>
      <c r="X214" s="100"/>
    </row>
    <row r="215" spans="1:24">
      <c r="A215" s="105"/>
      <c r="B215" s="100"/>
      <c r="C215" s="100"/>
      <c r="D215" s="100"/>
      <c r="E215" s="100"/>
      <c r="F215" s="100"/>
      <c r="G215" s="106"/>
      <c r="H215" s="106"/>
      <c r="I215" s="106"/>
      <c r="J215" s="107"/>
      <c r="K215" s="106"/>
      <c r="L215" s="105"/>
      <c r="M215" s="106"/>
      <c r="N215" s="106"/>
      <c r="O215" s="106"/>
      <c r="P215" s="105"/>
      <c r="Q215" s="108"/>
      <c r="R215" s="100"/>
      <c r="S215" s="100"/>
      <c r="T215" s="100"/>
      <c r="U215" s="100"/>
      <c r="V215" s="100"/>
      <c r="W215" s="100"/>
      <c r="X215" s="100"/>
    </row>
    <row r="216" spans="1:24">
      <c r="A216" s="105"/>
      <c r="B216" s="100"/>
      <c r="C216" s="100"/>
      <c r="D216" s="100"/>
      <c r="E216" s="100"/>
      <c r="F216" s="100"/>
      <c r="G216" s="106"/>
      <c r="H216" s="106"/>
      <c r="I216" s="106"/>
      <c r="J216" s="107"/>
      <c r="K216" s="106"/>
      <c r="L216" s="105"/>
      <c r="M216" s="106"/>
      <c r="N216" s="106"/>
      <c r="O216" s="106"/>
      <c r="P216" s="105"/>
      <c r="Q216" s="108"/>
      <c r="R216" s="100"/>
      <c r="S216" s="100"/>
      <c r="T216" s="100"/>
      <c r="U216" s="100"/>
      <c r="V216" s="100"/>
      <c r="W216" s="100"/>
      <c r="X216" s="100"/>
    </row>
    <row r="217" spans="1:24">
      <c r="A217" s="105"/>
      <c r="B217" s="100"/>
      <c r="C217" s="100"/>
      <c r="D217" s="100"/>
      <c r="E217" s="100"/>
      <c r="F217" s="100"/>
      <c r="G217" s="106"/>
      <c r="H217" s="106"/>
      <c r="I217" s="106"/>
      <c r="J217" s="107"/>
      <c r="K217" s="106"/>
      <c r="L217" s="105"/>
      <c r="M217" s="106"/>
      <c r="N217" s="106"/>
      <c r="O217" s="106"/>
      <c r="P217" s="105"/>
      <c r="Q217" s="108"/>
      <c r="R217" s="100"/>
      <c r="S217" s="100"/>
      <c r="T217" s="100"/>
      <c r="U217" s="100"/>
      <c r="V217" s="100"/>
      <c r="W217" s="100"/>
      <c r="X217" s="100"/>
    </row>
    <row r="218" spans="1:24">
      <c r="A218" s="105"/>
      <c r="B218" s="100"/>
      <c r="C218" s="100"/>
      <c r="D218" s="100"/>
      <c r="E218" s="100"/>
      <c r="F218" s="100"/>
      <c r="G218" s="106"/>
      <c r="H218" s="106"/>
      <c r="I218" s="106"/>
      <c r="J218" s="107"/>
      <c r="K218" s="106"/>
      <c r="L218" s="105"/>
      <c r="M218" s="106"/>
      <c r="N218" s="106"/>
      <c r="O218" s="106"/>
      <c r="P218" s="105"/>
      <c r="Q218" s="108"/>
      <c r="R218" s="100"/>
      <c r="S218" s="100"/>
      <c r="T218" s="100"/>
      <c r="U218" s="100"/>
      <c r="V218" s="100"/>
      <c r="W218" s="100"/>
      <c r="X218" s="100"/>
    </row>
    <row r="219" spans="1:24">
      <c r="A219" s="105"/>
      <c r="B219" s="100"/>
      <c r="C219" s="100"/>
      <c r="D219" s="100"/>
      <c r="E219" s="100"/>
      <c r="F219" s="100"/>
      <c r="G219" s="106"/>
      <c r="H219" s="106"/>
      <c r="I219" s="106"/>
      <c r="J219" s="107"/>
      <c r="K219" s="106"/>
      <c r="L219" s="105"/>
      <c r="M219" s="106"/>
      <c r="N219" s="106"/>
      <c r="O219" s="106"/>
      <c r="P219" s="105"/>
      <c r="Q219" s="108"/>
      <c r="R219" s="100"/>
      <c r="S219" s="100"/>
      <c r="T219" s="100"/>
      <c r="U219" s="100"/>
      <c r="V219" s="100"/>
      <c r="W219" s="100"/>
      <c r="X219" s="100"/>
    </row>
    <row r="220" spans="1:24">
      <c r="A220" s="105"/>
      <c r="B220" s="100"/>
      <c r="C220" s="100"/>
      <c r="D220" s="100"/>
      <c r="E220" s="100"/>
      <c r="F220" s="100"/>
      <c r="G220" s="106"/>
      <c r="H220" s="106"/>
      <c r="I220" s="106"/>
      <c r="J220" s="107"/>
      <c r="K220" s="106"/>
      <c r="L220" s="105"/>
      <c r="M220" s="106"/>
      <c r="N220" s="106"/>
      <c r="O220" s="106"/>
      <c r="P220" s="105"/>
      <c r="Q220" s="108"/>
      <c r="R220" s="100"/>
      <c r="S220" s="100"/>
      <c r="T220" s="100"/>
      <c r="U220" s="100"/>
      <c r="V220" s="100"/>
      <c r="W220" s="100"/>
      <c r="X220" s="100"/>
    </row>
    <row r="221" spans="1:24">
      <c r="A221" s="105"/>
      <c r="B221" s="100"/>
      <c r="C221" s="100"/>
      <c r="D221" s="100"/>
      <c r="E221" s="100"/>
      <c r="F221" s="100"/>
      <c r="G221" s="106"/>
      <c r="H221" s="106"/>
      <c r="I221" s="106"/>
      <c r="J221" s="107"/>
      <c r="K221" s="106"/>
      <c r="L221" s="105"/>
      <c r="M221" s="106"/>
      <c r="N221" s="106"/>
      <c r="O221" s="106"/>
      <c r="P221" s="105"/>
      <c r="Q221" s="108"/>
      <c r="R221" s="100"/>
      <c r="S221" s="100"/>
      <c r="T221" s="100"/>
      <c r="U221" s="100"/>
      <c r="V221" s="100"/>
      <c r="W221" s="100"/>
      <c r="X221" s="100"/>
    </row>
    <row r="222" spans="1:24">
      <c r="A222" s="105"/>
      <c r="B222" s="100"/>
      <c r="C222" s="100"/>
      <c r="D222" s="100"/>
      <c r="E222" s="100"/>
      <c r="F222" s="100"/>
      <c r="G222" s="106"/>
      <c r="H222" s="106"/>
      <c r="I222" s="106"/>
      <c r="J222" s="107"/>
      <c r="K222" s="106"/>
      <c r="L222" s="105"/>
      <c r="M222" s="106"/>
      <c r="N222" s="106"/>
      <c r="O222" s="106"/>
      <c r="P222" s="105"/>
      <c r="Q222" s="108"/>
      <c r="R222" s="100"/>
      <c r="S222" s="100"/>
      <c r="T222" s="100"/>
      <c r="U222" s="100"/>
      <c r="V222" s="100"/>
      <c r="W222" s="100"/>
      <c r="X222" s="100"/>
    </row>
    <row r="223" spans="1:24">
      <c r="A223" s="105"/>
      <c r="B223" s="100"/>
      <c r="C223" s="100"/>
      <c r="D223" s="100"/>
      <c r="E223" s="100"/>
      <c r="F223" s="100"/>
      <c r="G223" s="106"/>
      <c r="H223" s="106"/>
      <c r="I223" s="106"/>
      <c r="J223" s="107"/>
      <c r="K223" s="106"/>
      <c r="L223" s="105"/>
      <c r="M223" s="106"/>
      <c r="N223" s="106"/>
      <c r="O223" s="106"/>
      <c r="P223" s="105"/>
      <c r="Q223" s="108"/>
      <c r="R223" s="100"/>
      <c r="S223" s="100"/>
      <c r="T223" s="100"/>
      <c r="U223" s="100"/>
      <c r="V223" s="100"/>
      <c r="W223" s="100"/>
      <c r="X223" s="100"/>
    </row>
    <row r="224" spans="1:24">
      <c r="A224" s="105"/>
      <c r="B224" s="100"/>
      <c r="C224" s="100"/>
      <c r="D224" s="100"/>
      <c r="E224" s="100"/>
      <c r="F224" s="100"/>
      <c r="G224" s="106"/>
      <c r="H224" s="106"/>
      <c r="I224" s="106"/>
      <c r="J224" s="107"/>
      <c r="K224" s="106"/>
      <c r="L224" s="105"/>
      <c r="M224" s="106"/>
      <c r="N224" s="106"/>
      <c r="O224" s="106"/>
      <c r="P224" s="105"/>
      <c r="Q224" s="108"/>
      <c r="R224" s="100"/>
      <c r="S224" s="100"/>
      <c r="T224" s="100"/>
      <c r="U224" s="100"/>
      <c r="V224" s="100"/>
      <c r="W224" s="100"/>
      <c r="X224" s="100"/>
    </row>
    <row r="225" spans="1:24">
      <c r="A225" s="105"/>
      <c r="B225" s="100"/>
      <c r="C225" s="100"/>
      <c r="D225" s="100"/>
      <c r="E225" s="100"/>
      <c r="F225" s="100"/>
      <c r="G225" s="106"/>
      <c r="H225" s="106"/>
      <c r="I225" s="106"/>
      <c r="J225" s="107"/>
      <c r="K225" s="106"/>
      <c r="L225" s="105"/>
      <c r="M225" s="106"/>
      <c r="N225" s="106"/>
      <c r="O225" s="106"/>
      <c r="P225" s="105"/>
      <c r="Q225" s="108"/>
      <c r="R225" s="100"/>
      <c r="S225" s="100"/>
      <c r="T225" s="100"/>
      <c r="U225" s="100"/>
      <c r="V225" s="100"/>
      <c r="W225" s="100"/>
      <c r="X225" s="100"/>
    </row>
    <row r="226" spans="1:24">
      <c r="A226" s="105"/>
      <c r="B226" s="100"/>
      <c r="C226" s="100"/>
      <c r="D226" s="100"/>
      <c r="E226" s="100"/>
      <c r="F226" s="100"/>
      <c r="G226" s="106"/>
      <c r="H226" s="106"/>
      <c r="I226" s="106"/>
      <c r="J226" s="107"/>
      <c r="K226" s="106"/>
      <c r="L226" s="105"/>
      <c r="M226" s="106"/>
      <c r="N226" s="106"/>
      <c r="O226" s="106"/>
      <c r="P226" s="105"/>
      <c r="Q226" s="108"/>
      <c r="R226" s="100"/>
      <c r="S226" s="100"/>
      <c r="T226" s="100"/>
      <c r="U226" s="100"/>
      <c r="V226" s="100"/>
      <c r="W226" s="100"/>
      <c r="X226" s="100"/>
    </row>
    <row r="227" spans="1:24">
      <c r="A227" s="105"/>
      <c r="B227" s="100"/>
      <c r="C227" s="100"/>
      <c r="D227" s="100"/>
      <c r="E227" s="100"/>
      <c r="F227" s="100"/>
      <c r="G227" s="106"/>
      <c r="H227" s="106"/>
      <c r="I227" s="106"/>
      <c r="J227" s="107"/>
      <c r="K227" s="106"/>
      <c r="L227" s="105"/>
      <c r="M227" s="106"/>
      <c r="N227" s="106"/>
      <c r="O227" s="106"/>
      <c r="P227" s="105"/>
      <c r="Q227" s="108"/>
      <c r="R227" s="100"/>
      <c r="S227" s="100"/>
      <c r="T227" s="100"/>
      <c r="U227" s="100"/>
      <c r="V227" s="100"/>
      <c r="W227" s="100"/>
      <c r="X227" s="100"/>
    </row>
    <row r="228" spans="1:24">
      <c r="A228" s="105"/>
      <c r="B228" s="100"/>
      <c r="C228" s="100"/>
      <c r="D228" s="100"/>
      <c r="E228" s="100"/>
      <c r="F228" s="100"/>
      <c r="G228" s="106"/>
      <c r="H228" s="106"/>
      <c r="I228" s="106"/>
      <c r="J228" s="107"/>
      <c r="K228" s="106"/>
      <c r="L228" s="105"/>
      <c r="M228" s="106"/>
      <c r="N228" s="106"/>
      <c r="O228" s="106"/>
      <c r="P228" s="105"/>
      <c r="Q228" s="108"/>
      <c r="R228" s="100"/>
      <c r="S228" s="100"/>
      <c r="T228" s="100"/>
      <c r="U228" s="100"/>
      <c r="V228" s="100"/>
      <c r="W228" s="100"/>
      <c r="X228" s="100"/>
    </row>
    <row r="229" spans="1:24">
      <c r="A229" s="105"/>
      <c r="B229" s="100"/>
      <c r="C229" s="100"/>
      <c r="D229" s="100"/>
      <c r="E229" s="100"/>
      <c r="F229" s="100"/>
      <c r="G229" s="106"/>
      <c r="H229" s="106"/>
      <c r="I229" s="106"/>
      <c r="J229" s="107"/>
      <c r="K229" s="106"/>
      <c r="L229" s="105"/>
      <c r="M229" s="106"/>
      <c r="N229" s="106"/>
      <c r="O229" s="106"/>
      <c r="P229" s="105"/>
      <c r="Q229" s="108"/>
      <c r="R229" s="100"/>
      <c r="S229" s="100"/>
      <c r="T229" s="100"/>
      <c r="U229" s="100"/>
      <c r="V229" s="100"/>
      <c r="W229" s="100"/>
      <c r="X229" s="100"/>
    </row>
    <row r="230" spans="1:24">
      <c r="A230" s="105"/>
      <c r="B230" s="100"/>
      <c r="C230" s="100"/>
      <c r="D230" s="100"/>
      <c r="E230" s="100"/>
      <c r="F230" s="100"/>
      <c r="G230" s="106"/>
      <c r="H230" s="106"/>
      <c r="I230" s="106"/>
      <c r="J230" s="107"/>
      <c r="K230" s="106"/>
      <c r="L230" s="105"/>
      <c r="M230" s="106"/>
      <c r="N230" s="106"/>
      <c r="O230" s="106"/>
      <c r="P230" s="105"/>
      <c r="Q230" s="108"/>
      <c r="R230" s="100"/>
      <c r="S230" s="100"/>
      <c r="T230" s="100"/>
      <c r="U230" s="100"/>
      <c r="V230" s="100"/>
      <c r="W230" s="100"/>
      <c r="X230" s="100"/>
    </row>
    <row r="231" spans="1:24">
      <c r="A231" s="105"/>
      <c r="B231" s="100"/>
      <c r="C231" s="100"/>
      <c r="D231" s="100"/>
      <c r="E231" s="100"/>
      <c r="F231" s="100"/>
      <c r="G231" s="106"/>
      <c r="H231" s="106"/>
      <c r="I231" s="106"/>
      <c r="J231" s="107"/>
      <c r="K231" s="106"/>
      <c r="L231" s="105"/>
      <c r="M231" s="106"/>
      <c r="N231" s="106"/>
      <c r="O231" s="106"/>
      <c r="P231" s="105"/>
      <c r="Q231" s="108"/>
      <c r="R231" s="100"/>
      <c r="S231" s="100"/>
      <c r="T231" s="100"/>
      <c r="U231" s="100"/>
      <c r="V231" s="100"/>
      <c r="W231" s="100"/>
      <c r="X231" s="100"/>
    </row>
    <row r="232" spans="1:24">
      <c r="A232" s="105"/>
      <c r="B232" s="100"/>
      <c r="C232" s="100"/>
      <c r="D232" s="100"/>
      <c r="E232" s="100"/>
      <c r="F232" s="100"/>
      <c r="G232" s="106"/>
      <c r="H232" s="106"/>
      <c r="I232" s="106"/>
      <c r="J232" s="107"/>
      <c r="K232" s="106"/>
      <c r="L232" s="105"/>
      <c r="M232" s="106"/>
      <c r="N232" s="106"/>
      <c r="O232" s="106"/>
      <c r="P232" s="105"/>
      <c r="Q232" s="108"/>
      <c r="R232" s="100"/>
      <c r="S232" s="100"/>
      <c r="T232" s="100"/>
      <c r="U232" s="100"/>
      <c r="V232" s="100"/>
      <c r="W232" s="100"/>
      <c r="X232" s="100"/>
    </row>
    <row r="233" spans="1:24">
      <c r="A233" s="105"/>
      <c r="B233" s="100"/>
      <c r="C233" s="100"/>
      <c r="D233" s="100"/>
      <c r="E233" s="100"/>
      <c r="F233" s="100"/>
      <c r="G233" s="106"/>
      <c r="H233" s="106"/>
      <c r="I233" s="106"/>
      <c r="J233" s="107"/>
      <c r="K233" s="106"/>
      <c r="L233" s="105"/>
      <c r="M233" s="106"/>
      <c r="N233" s="106"/>
      <c r="O233" s="106"/>
      <c r="P233" s="105"/>
      <c r="Q233" s="108"/>
      <c r="R233" s="100"/>
      <c r="S233" s="100"/>
      <c r="T233" s="100"/>
      <c r="U233" s="100"/>
      <c r="V233" s="100"/>
      <c r="W233" s="100"/>
      <c r="X233" s="100"/>
    </row>
    <row r="234" spans="1:24">
      <c r="A234" s="105"/>
      <c r="B234" s="100"/>
      <c r="C234" s="100"/>
      <c r="D234" s="100"/>
      <c r="E234" s="100"/>
      <c r="F234" s="100"/>
      <c r="G234" s="106"/>
      <c r="H234" s="106"/>
      <c r="I234" s="106"/>
      <c r="J234" s="107"/>
      <c r="K234" s="106"/>
      <c r="L234" s="105"/>
      <c r="M234" s="106"/>
      <c r="N234" s="106"/>
      <c r="O234" s="106"/>
      <c r="P234" s="105"/>
      <c r="Q234" s="108"/>
      <c r="R234" s="100"/>
      <c r="S234" s="100"/>
      <c r="T234" s="100"/>
      <c r="U234" s="100"/>
      <c r="V234" s="100"/>
      <c r="W234" s="100"/>
      <c r="X234" s="100"/>
    </row>
    <row r="235" spans="1:24">
      <c r="A235" s="105"/>
      <c r="B235" s="100"/>
      <c r="C235" s="100"/>
      <c r="D235" s="100"/>
      <c r="E235" s="100"/>
      <c r="F235" s="100"/>
      <c r="G235" s="106"/>
      <c r="H235" s="106"/>
      <c r="I235" s="106"/>
      <c r="J235" s="107"/>
      <c r="K235" s="106"/>
      <c r="L235" s="105"/>
      <c r="M235" s="106"/>
      <c r="N235" s="106"/>
      <c r="O235" s="106"/>
      <c r="P235" s="105"/>
      <c r="Q235" s="108"/>
      <c r="R235" s="100"/>
      <c r="S235" s="100"/>
      <c r="T235" s="100"/>
      <c r="U235" s="100"/>
      <c r="V235" s="100"/>
      <c r="W235" s="100"/>
      <c r="X235" s="100"/>
    </row>
    <row r="236" spans="1:24">
      <c r="A236" s="105"/>
      <c r="B236" s="100"/>
      <c r="C236" s="100"/>
      <c r="D236" s="100"/>
      <c r="E236" s="100"/>
      <c r="F236" s="100"/>
      <c r="G236" s="106"/>
      <c r="H236" s="106"/>
      <c r="I236" s="106"/>
      <c r="J236" s="107"/>
      <c r="K236" s="106"/>
      <c r="L236" s="105"/>
      <c r="M236" s="106"/>
      <c r="N236" s="106"/>
      <c r="O236" s="106"/>
      <c r="P236" s="105"/>
      <c r="Q236" s="108"/>
      <c r="R236" s="100"/>
      <c r="S236" s="100"/>
      <c r="T236" s="100"/>
      <c r="U236" s="100"/>
      <c r="V236" s="100"/>
      <c r="W236" s="100"/>
      <c r="X236" s="100"/>
    </row>
    <row r="237" spans="1:24">
      <c r="A237" s="105"/>
      <c r="B237" s="100"/>
      <c r="C237" s="100"/>
      <c r="D237" s="100"/>
      <c r="E237" s="100"/>
      <c r="F237" s="100"/>
      <c r="G237" s="106"/>
      <c r="H237" s="106"/>
      <c r="I237" s="106"/>
      <c r="J237" s="107"/>
      <c r="K237" s="106"/>
      <c r="L237" s="105"/>
      <c r="M237" s="106"/>
      <c r="N237" s="106"/>
      <c r="O237" s="106"/>
      <c r="P237" s="105"/>
      <c r="Q237" s="108"/>
      <c r="R237" s="100"/>
      <c r="S237" s="100"/>
      <c r="T237" s="100"/>
      <c r="U237" s="100"/>
      <c r="V237" s="100"/>
      <c r="W237" s="100"/>
      <c r="X237" s="100"/>
    </row>
    <row r="238" spans="1:24">
      <c r="A238" s="105"/>
      <c r="B238" s="100"/>
      <c r="C238" s="100"/>
      <c r="D238" s="100"/>
      <c r="E238" s="100"/>
      <c r="F238" s="100"/>
      <c r="G238" s="106"/>
      <c r="H238" s="106"/>
      <c r="I238" s="106"/>
      <c r="J238" s="107"/>
      <c r="K238" s="106"/>
      <c r="L238" s="105"/>
      <c r="M238" s="106"/>
      <c r="N238" s="106"/>
      <c r="O238" s="106"/>
      <c r="P238" s="105"/>
      <c r="Q238" s="108"/>
      <c r="R238" s="100"/>
      <c r="S238" s="100"/>
      <c r="T238" s="100"/>
      <c r="U238" s="100"/>
      <c r="V238" s="100"/>
      <c r="W238" s="100"/>
      <c r="X238" s="100"/>
    </row>
    <row r="239" spans="1:24">
      <c r="A239" s="105"/>
      <c r="B239" s="100"/>
      <c r="C239" s="100"/>
      <c r="D239" s="100"/>
      <c r="E239" s="100"/>
      <c r="F239" s="100"/>
      <c r="G239" s="106"/>
      <c r="H239" s="106"/>
      <c r="I239" s="106"/>
      <c r="J239" s="107"/>
      <c r="K239" s="106"/>
      <c r="L239" s="105"/>
      <c r="M239" s="106"/>
      <c r="N239" s="106"/>
      <c r="O239" s="106"/>
      <c r="P239" s="105"/>
      <c r="Q239" s="108"/>
      <c r="R239" s="100"/>
      <c r="S239" s="100"/>
      <c r="T239" s="100"/>
      <c r="U239" s="100"/>
      <c r="V239" s="100"/>
      <c r="W239" s="100"/>
      <c r="X239" s="100"/>
    </row>
    <row r="240" spans="1:24">
      <c r="A240" s="105"/>
      <c r="B240" s="100"/>
      <c r="C240" s="100"/>
      <c r="D240" s="100"/>
      <c r="E240" s="100"/>
      <c r="F240" s="100"/>
      <c r="G240" s="106"/>
      <c r="H240" s="106"/>
      <c r="I240" s="106"/>
      <c r="J240" s="107"/>
      <c r="K240" s="106"/>
      <c r="L240" s="105"/>
      <c r="M240" s="106"/>
      <c r="N240" s="106"/>
      <c r="O240" s="106"/>
      <c r="P240" s="105"/>
      <c r="Q240" s="108"/>
      <c r="R240" s="100"/>
      <c r="S240" s="100"/>
      <c r="T240" s="100"/>
      <c r="U240" s="100"/>
      <c r="V240" s="100"/>
      <c r="W240" s="100"/>
      <c r="X240" s="100"/>
    </row>
    <row r="241" spans="1:24">
      <c r="A241" s="105"/>
      <c r="B241" s="100"/>
      <c r="C241" s="100"/>
      <c r="D241" s="100"/>
      <c r="E241" s="100"/>
      <c r="F241" s="100"/>
      <c r="G241" s="106"/>
      <c r="H241" s="106"/>
      <c r="I241" s="106"/>
      <c r="J241" s="107"/>
      <c r="K241" s="106"/>
      <c r="L241" s="105"/>
      <c r="M241" s="106"/>
      <c r="N241" s="106"/>
      <c r="O241" s="106"/>
      <c r="P241" s="105"/>
      <c r="Q241" s="108"/>
      <c r="R241" s="100"/>
      <c r="S241" s="100"/>
      <c r="T241" s="100"/>
      <c r="U241" s="100"/>
      <c r="V241" s="100"/>
      <c r="W241" s="100"/>
      <c r="X241" s="100"/>
    </row>
    <row r="242" spans="1:24">
      <c r="A242" s="105"/>
      <c r="B242" s="100"/>
      <c r="C242" s="100"/>
      <c r="D242" s="100"/>
      <c r="E242" s="100"/>
      <c r="F242" s="100"/>
      <c r="G242" s="106"/>
      <c r="H242" s="106"/>
      <c r="I242" s="106"/>
      <c r="J242" s="107"/>
      <c r="K242" s="106"/>
      <c r="L242" s="105"/>
      <c r="M242" s="106"/>
      <c r="N242" s="106"/>
      <c r="O242" s="106"/>
      <c r="P242" s="105"/>
      <c r="Q242" s="108"/>
      <c r="R242" s="100"/>
      <c r="S242" s="100"/>
      <c r="T242" s="100"/>
      <c r="U242" s="100"/>
      <c r="V242" s="100"/>
      <c r="W242" s="100"/>
      <c r="X242" s="100"/>
    </row>
    <row r="243" spans="1:24">
      <c r="A243" s="105"/>
      <c r="B243" s="100"/>
      <c r="C243" s="100"/>
      <c r="D243" s="100"/>
      <c r="E243" s="100"/>
      <c r="F243" s="100"/>
      <c r="G243" s="106"/>
      <c r="H243" s="106"/>
      <c r="I243" s="106"/>
      <c r="J243" s="107"/>
      <c r="K243" s="106"/>
      <c r="L243" s="105"/>
      <c r="M243" s="106"/>
      <c r="N243" s="106"/>
      <c r="O243" s="106"/>
      <c r="P243" s="105"/>
      <c r="Q243" s="108"/>
      <c r="R243" s="100"/>
      <c r="S243" s="100"/>
      <c r="T243" s="100"/>
      <c r="U243" s="100"/>
      <c r="V243" s="100"/>
      <c r="W243" s="100"/>
      <c r="X243" s="100"/>
    </row>
    <row r="244" spans="1:24">
      <c r="A244" s="105"/>
      <c r="B244" s="100"/>
      <c r="C244" s="100"/>
      <c r="D244" s="100"/>
      <c r="E244" s="100"/>
      <c r="F244" s="100"/>
      <c r="G244" s="106"/>
      <c r="H244" s="106"/>
      <c r="I244" s="106"/>
      <c r="J244" s="107"/>
      <c r="K244" s="106"/>
      <c r="L244" s="105"/>
      <c r="M244" s="106"/>
      <c r="N244" s="106"/>
      <c r="O244" s="106"/>
      <c r="P244" s="105"/>
      <c r="Q244" s="108"/>
      <c r="R244" s="100"/>
      <c r="S244" s="100"/>
      <c r="T244" s="100"/>
      <c r="U244" s="100"/>
      <c r="V244" s="100"/>
      <c r="W244" s="100"/>
      <c r="X244" s="100"/>
    </row>
    <row r="245" spans="1:24">
      <c r="A245" s="105"/>
      <c r="B245" s="100"/>
      <c r="C245" s="100"/>
      <c r="D245" s="100"/>
      <c r="E245" s="100"/>
      <c r="F245" s="100"/>
      <c r="G245" s="106"/>
      <c r="H245" s="106"/>
      <c r="I245" s="106"/>
      <c r="J245" s="107"/>
      <c r="K245" s="106"/>
      <c r="L245" s="105"/>
      <c r="M245" s="106"/>
      <c r="N245" s="106"/>
      <c r="O245" s="106"/>
      <c r="P245" s="105"/>
      <c r="Q245" s="108"/>
      <c r="R245" s="100"/>
      <c r="S245" s="100"/>
      <c r="T245" s="100"/>
      <c r="U245" s="100"/>
      <c r="V245" s="100"/>
      <c r="W245" s="100"/>
      <c r="X245" s="100"/>
    </row>
    <row r="246" spans="1:24">
      <c r="A246" s="105"/>
      <c r="B246" s="100"/>
      <c r="C246" s="100"/>
      <c r="D246" s="100"/>
      <c r="E246" s="100"/>
      <c r="F246" s="100"/>
      <c r="G246" s="106"/>
      <c r="H246" s="106"/>
      <c r="I246" s="106"/>
      <c r="J246" s="107"/>
      <c r="K246" s="106"/>
      <c r="L246" s="105"/>
      <c r="M246" s="106"/>
      <c r="N246" s="106"/>
      <c r="O246" s="106"/>
      <c r="P246" s="105"/>
      <c r="Q246" s="108"/>
      <c r="R246" s="100"/>
      <c r="S246" s="100"/>
      <c r="T246" s="100"/>
      <c r="U246" s="100"/>
      <c r="V246" s="100"/>
      <c r="W246" s="100"/>
      <c r="X246" s="100"/>
    </row>
    <row r="247" spans="1:24">
      <c r="A247" s="105"/>
      <c r="B247" s="100"/>
      <c r="C247" s="100"/>
      <c r="D247" s="100"/>
      <c r="E247" s="100"/>
      <c r="F247" s="100"/>
      <c r="G247" s="106"/>
      <c r="H247" s="106"/>
      <c r="I247" s="106"/>
      <c r="J247" s="107"/>
      <c r="K247" s="106"/>
      <c r="L247" s="105"/>
      <c r="M247" s="106"/>
      <c r="N247" s="106"/>
      <c r="O247" s="106"/>
      <c r="P247" s="105"/>
      <c r="Q247" s="108"/>
      <c r="R247" s="100"/>
      <c r="S247" s="100"/>
      <c r="T247" s="100"/>
      <c r="U247" s="100"/>
      <c r="V247" s="100"/>
      <c r="W247" s="100"/>
      <c r="X247" s="100"/>
    </row>
    <row r="248" spans="1:24">
      <c r="A248" s="105"/>
      <c r="B248" s="100"/>
      <c r="C248" s="100"/>
      <c r="D248" s="100"/>
      <c r="E248" s="100"/>
      <c r="F248" s="100"/>
      <c r="G248" s="106"/>
      <c r="H248" s="106"/>
      <c r="I248" s="106"/>
      <c r="J248" s="107"/>
      <c r="K248" s="106"/>
      <c r="L248" s="105"/>
      <c r="M248" s="106"/>
      <c r="N248" s="106"/>
      <c r="O248" s="106"/>
      <c r="P248" s="105"/>
      <c r="Q248" s="108"/>
      <c r="R248" s="100"/>
      <c r="S248" s="100"/>
      <c r="T248" s="100"/>
      <c r="U248" s="100"/>
      <c r="V248" s="100"/>
      <c r="W248" s="100"/>
      <c r="X248" s="100"/>
    </row>
    <row r="249" spans="1:24">
      <c r="A249" s="105"/>
      <c r="B249" s="100"/>
      <c r="C249" s="100"/>
      <c r="D249" s="100"/>
      <c r="E249" s="100"/>
      <c r="F249" s="100"/>
      <c r="G249" s="106"/>
      <c r="H249" s="106"/>
      <c r="I249" s="106"/>
      <c r="J249" s="107"/>
      <c r="K249" s="106"/>
      <c r="L249" s="105"/>
      <c r="M249" s="106"/>
      <c r="N249" s="106"/>
      <c r="O249" s="106"/>
      <c r="P249" s="105"/>
      <c r="Q249" s="108"/>
      <c r="R249" s="100"/>
      <c r="S249" s="100"/>
      <c r="T249" s="100"/>
      <c r="U249" s="100"/>
      <c r="V249" s="100"/>
      <c r="W249" s="100"/>
      <c r="X249" s="100"/>
    </row>
  </sheetData>
  <sheetProtection insertRows="0" sort="0" autoFilter="0"/>
  <autoFilter ref="B4:AL57" xr:uid="{B8D9D70C-C5DF-4B3A-B730-2ADDA995C55A}"/>
  <sortState xmlns:xlrd2="http://schemas.microsoft.com/office/spreadsheetml/2017/richdata2" ref="A5:AB316">
    <sortCondition ref="AB5"/>
  </sortState>
  <mergeCells count="1">
    <mergeCell ref="AC1:AL1"/>
  </mergeCells>
  <pageMargins left="0.25" right="0.25" top="0.75" bottom="0.75" header="0.3" footer="0.3"/>
  <pageSetup paperSize="9" scale="1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P150"/>
  <sheetViews>
    <sheetView zoomScale="85" zoomScaleNormal="85" workbookViewId="0">
      <pane xSplit="3" ySplit="4" topLeftCell="D52" activePane="bottomRight" state="frozen"/>
      <selection pane="topRight" activeCell="C1" sqref="C1"/>
      <selection pane="bottomLeft" activeCell="A5" sqref="A5"/>
      <selection pane="bottomRight" activeCell="A58" sqref="A58"/>
    </sheetView>
  </sheetViews>
  <sheetFormatPr defaultRowHeight="15"/>
  <cols>
    <col min="1" max="2" width="12.42578125" customWidth="1"/>
    <col min="3" max="3" width="28.85546875" style="264" customWidth="1"/>
    <col min="4" max="4" width="20.140625" style="264" customWidth="1"/>
    <col min="5" max="5" width="9.140625" style="244" customWidth="1"/>
    <col min="6" max="6" width="13.140625" style="263" customWidth="1"/>
    <col min="7" max="7" width="15" style="263" customWidth="1"/>
    <col min="8" max="8" width="5.7109375" style="263" customWidth="1"/>
    <col min="9" max="9" width="20.5703125" style="263" customWidth="1"/>
    <col min="10" max="10" width="11.5703125" style="263" customWidth="1"/>
    <col min="11" max="11" width="12.42578125" style="263" customWidth="1"/>
    <col min="12" max="12" width="14" style="263" customWidth="1"/>
    <col min="13" max="13" width="12.5703125" style="263" customWidth="1"/>
    <col min="14" max="14" width="27.5703125" style="263" customWidth="1"/>
    <col min="15" max="15" width="27.42578125" style="263" customWidth="1"/>
    <col min="16" max="16" width="27.28515625" style="263" customWidth="1"/>
    <col min="17" max="29" width="48.5703125" customWidth="1"/>
  </cols>
  <sheetData>
    <row r="1" spans="1:16" ht="22.5">
      <c r="A1" s="54" t="s">
        <v>2466</v>
      </c>
      <c r="B1" s="54"/>
      <c r="E1" s="323"/>
    </row>
    <row r="2" spans="1:16" ht="22.5">
      <c r="A2" s="55" t="s">
        <v>23</v>
      </c>
      <c r="B2" s="55"/>
      <c r="E2" s="264"/>
    </row>
    <row r="3" spans="1:16" ht="15.75" thickBot="1">
      <c r="E3" s="264"/>
    </row>
    <row r="4" spans="1:16" ht="80.25" customHeight="1">
      <c r="A4" s="84" t="s">
        <v>7</v>
      </c>
      <c r="B4" s="338"/>
      <c r="C4" s="83" t="s">
        <v>1434</v>
      </c>
      <c r="D4" s="83" t="s">
        <v>32</v>
      </c>
      <c r="E4" s="83" t="s">
        <v>1366</v>
      </c>
      <c r="F4" s="94" t="s">
        <v>2425</v>
      </c>
      <c r="G4" s="94" t="s">
        <v>2426</v>
      </c>
      <c r="H4" s="94" t="s">
        <v>2427</v>
      </c>
      <c r="I4" s="94" t="s">
        <v>2428</v>
      </c>
      <c r="J4" s="94" t="s">
        <v>2429</v>
      </c>
      <c r="K4" s="94" t="s">
        <v>2430</v>
      </c>
      <c r="L4" s="94" t="s">
        <v>2431</v>
      </c>
      <c r="M4" s="94" t="s">
        <v>1905</v>
      </c>
      <c r="N4" s="94" t="s">
        <v>2432</v>
      </c>
      <c r="O4" s="94" t="s">
        <v>2433</v>
      </c>
      <c r="P4" s="94" t="s">
        <v>2434</v>
      </c>
    </row>
    <row r="5" spans="1:16" s="1" customFormat="1" ht="140.25">
      <c r="A5" s="234">
        <v>1001</v>
      </c>
      <c r="B5" s="86" t="s">
        <v>2477</v>
      </c>
      <c r="C5" s="90" t="str">
        <f>VLOOKUP(A5,Fielddefinitions!A:B,2,FALSE)</f>
        <v>Trade Item Identification GTIN</v>
      </c>
      <c r="D5" s="90" t="str">
        <f>VLOOKUP(A5,Fielddefinitions!A:R,18,FALSE)</f>
        <v>gtin</v>
      </c>
      <c r="E5" s="90" t="str">
        <f>VLOOKUP(A5,Fielddefinitions!A:N,14,FALSE)</f>
        <v>Yes</v>
      </c>
      <c r="F5" s="101"/>
      <c r="G5" s="101"/>
      <c r="H5" s="139" t="s">
        <v>1209</v>
      </c>
      <c r="I5" s="101"/>
      <c r="J5" s="344" t="s">
        <v>1544</v>
      </c>
      <c r="K5" s="101"/>
      <c r="L5" s="138" t="s">
        <v>1489</v>
      </c>
      <c r="M5" s="120" t="s">
        <v>1906</v>
      </c>
      <c r="N5" s="101"/>
      <c r="O5" s="101"/>
      <c r="P5" s="101"/>
    </row>
    <row r="6" spans="1:16" s="1" customFormat="1" ht="189.75" customHeight="1">
      <c r="A6" s="234">
        <v>1003</v>
      </c>
      <c r="B6" s="86" t="s">
        <v>2477</v>
      </c>
      <c r="C6" s="90" t="str">
        <f>VLOOKUP(A6,Fielddefinitions!A:B,2,FALSE)</f>
        <v>Additional Trade Item Identification</v>
      </c>
      <c r="D6" s="90" t="str">
        <f>VLOOKUP(A6,Fielddefinitions!A:R,18,FALSE)</f>
        <v>additionalTradeItemIdentification</v>
      </c>
      <c r="E6" s="90" t="str">
        <f>VLOOKUP(A6,Fielddefinitions!A:N,14,FALSE)</f>
        <v>No</v>
      </c>
      <c r="F6" s="344" t="s">
        <v>2483</v>
      </c>
      <c r="G6" s="344" t="s">
        <v>2460</v>
      </c>
      <c r="H6" s="344" t="s">
        <v>138</v>
      </c>
      <c r="I6" s="344" t="s">
        <v>2484</v>
      </c>
      <c r="J6" s="344" t="s">
        <v>1540</v>
      </c>
      <c r="K6" s="344" t="s">
        <v>2485</v>
      </c>
      <c r="L6" s="138" t="s">
        <v>1488</v>
      </c>
      <c r="M6" s="120" t="s">
        <v>1906</v>
      </c>
      <c r="N6" s="345" t="s">
        <v>2480</v>
      </c>
      <c r="O6" s="345" t="s">
        <v>2481</v>
      </c>
      <c r="P6" s="345" t="s">
        <v>2482</v>
      </c>
    </row>
    <row r="7" spans="1:16" s="1" customFormat="1" ht="28.5" customHeight="1">
      <c r="A7" s="109" t="s">
        <v>1363</v>
      </c>
      <c r="B7" s="114" t="s">
        <v>2477</v>
      </c>
      <c r="C7" s="90" t="str">
        <f>VLOOKUP(A7,Fielddefinitions!A:B,2,FALSE)</f>
        <v>Additional Trade Item Identification Type</v>
      </c>
      <c r="D7" s="90" t="str">
        <f>VLOOKUP(A7,Fielddefinitions!A:R,18,FALSE)</f>
        <v>additionalTradeItemIdentificationTypeCode</v>
      </c>
      <c r="E7" s="90" t="str">
        <f>VLOOKUP(A7,Fielddefinitions!A:N,14,FALSE)</f>
        <v>No</v>
      </c>
      <c r="F7" s="101" t="s">
        <v>2459</v>
      </c>
      <c r="G7" s="101"/>
      <c r="H7" s="139" t="s">
        <v>1209</v>
      </c>
      <c r="I7" s="99"/>
      <c r="J7" s="344" t="s">
        <v>1540</v>
      </c>
      <c r="K7" s="344" t="s">
        <v>2486</v>
      </c>
      <c r="L7" s="138"/>
      <c r="M7" s="120" t="s">
        <v>1906</v>
      </c>
      <c r="N7" s="99"/>
      <c r="O7" s="99"/>
      <c r="P7" s="99"/>
    </row>
    <row r="8" spans="1:16" s="1" customFormat="1" ht="38.25">
      <c r="A8" s="234">
        <v>1004</v>
      </c>
      <c r="B8" s="339"/>
      <c r="C8" s="90" t="str">
        <f>VLOOKUP(A8,Fielddefinitions!A:B,2,FALSE)</f>
        <v>Target Market Country Code</v>
      </c>
      <c r="D8" s="90" t="str">
        <f>VLOOKUP(A8,Fielddefinitions!A:R,18,FALSE)</f>
        <v>targetMarketCountryCode</v>
      </c>
      <c r="E8" s="90" t="str">
        <f>VLOOKUP(A8,Fielddefinitions!A:N,14,FALSE)</f>
        <v>Yes</v>
      </c>
      <c r="F8" s="101"/>
      <c r="G8" s="101"/>
      <c r="H8" s="139" t="s">
        <v>1209</v>
      </c>
      <c r="I8" s="99" t="s">
        <v>1589</v>
      </c>
      <c r="J8" s="101" t="s">
        <v>1544</v>
      </c>
      <c r="K8" s="101"/>
      <c r="L8" s="138"/>
      <c r="M8" s="120" t="s">
        <v>1906</v>
      </c>
      <c r="N8" s="99" t="s">
        <v>1559</v>
      </c>
      <c r="O8" s="99" t="s">
        <v>1560</v>
      </c>
      <c r="P8" s="99" t="s">
        <v>1561</v>
      </c>
    </row>
    <row r="9" spans="1:16" s="1" customFormat="1" ht="25.5">
      <c r="A9" s="236">
        <v>1005</v>
      </c>
      <c r="B9" s="340"/>
      <c r="C9" s="90" t="str">
        <f>VLOOKUP(A9,Fielddefinitions!A:B,2,FALSE)</f>
        <v>Trade Item Unit Descriptor</v>
      </c>
      <c r="D9" s="90" t="str">
        <f>VLOOKUP(A9,Fielddefinitions!A:R,18,FALSE)</f>
        <v>tradeItemUnitDescriptorCode</v>
      </c>
      <c r="E9" s="90" t="str">
        <f>VLOOKUP(A9,Fielddefinitions!A:N,14,FALSE)</f>
        <v>Yes</v>
      </c>
      <c r="F9" s="101"/>
      <c r="G9" s="101"/>
      <c r="H9" s="139" t="s">
        <v>1209</v>
      </c>
      <c r="I9" s="324"/>
      <c r="J9" s="101" t="s">
        <v>1544</v>
      </c>
      <c r="K9" s="101"/>
      <c r="L9" s="138"/>
      <c r="M9" s="120" t="s">
        <v>1906</v>
      </c>
      <c r="N9" s="101"/>
      <c r="O9" s="101"/>
      <c r="P9" s="101"/>
    </row>
    <row r="10" spans="1:16" s="1" customFormat="1" ht="25.5">
      <c r="A10" s="234">
        <v>1006</v>
      </c>
      <c r="B10" s="339"/>
      <c r="C10" s="90" t="str">
        <f>VLOOKUP(A10,Fielddefinitions!A:B,2,FALSE)</f>
        <v>Is Trade Item A Base Unit</v>
      </c>
      <c r="D10" s="90" t="str">
        <f>VLOOKUP(A10,Fielddefinitions!A:R,18,FALSE)</f>
        <v>isTradeItemABaseUnit</v>
      </c>
      <c r="E10" s="90" t="str">
        <f>VLOOKUP(A10,Fielddefinitions!A:N,14,FALSE)</f>
        <v>Yes</v>
      </c>
      <c r="F10" s="101"/>
      <c r="G10" s="101"/>
      <c r="H10" s="139" t="s">
        <v>1209</v>
      </c>
      <c r="I10" s="101"/>
      <c r="J10" s="101" t="s">
        <v>1544</v>
      </c>
      <c r="K10" s="101"/>
      <c r="L10" s="138"/>
      <c r="M10" s="120" t="s">
        <v>1906</v>
      </c>
      <c r="N10" s="101"/>
      <c r="O10" s="101"/>
      <c r="P10" s="101"/>
    </row>
    <row r="11" spans="1:16" s="1" customFormat="1" ht="25.5">
      <c r="A11" s="234">
        <v>1007</v>
      </c>
      <c r="B11" s="339"/>
      <c r="C11" s="90" t="str">
        <f>VLOOKUP(A11,Fielddefinitions!A:B,2,FALSE)</f>
        <v>Is Trade Item A Consumer Unit</v>
      </c>
      <c r="D11" s="90" t="str">
        <f>VLOOKUP(A11,Fielddefinitions!A:R,18,FALSE)</f>
        <v>isTradeItemAConsumerUnit</v>
      </c>
      <c r="E11" s="90" t="str">
        <f>VLOOKUP(A11,Fielddefinitions!A:N,14,FALSE)</f>
        <v>Yes</v>
      </c>
      <c r="F11" s="101"/>
      <c r="G11" s="101"/>
      <c r="H11" s="139" t="s">
        <v>1209</v>
      </c>
      <c r="I11" s="101"/>
      <c r="J11" s="101" t="s">
        <v>1544</v>
      </c>
      <c r="K11" s="101"/>
      <c r="L11" s="138"/>
      <c r="M11" s="120" t="s">
        <v>1906</v>
      </c>
      <c r="N11" s="101"/>
      <c r="O11" s="101"/>
      <c r="P11" s="101"/>
    </row>
    <row r="12" spans="1:16" s="1" customFormat="1" ht="25.5">
      <c r="A12" s="234">
        <v>1008</v>
      </c>
      <c r="B12" s="339"/>
      <c r="C12" s="90" t="str">
        <f>VLOOKUP(A12,Fielddefinitions!A:B,2,FALSE)</f>
        <v>Is Trade Item An Orderable Unit</v>
      </c>
      <c r="D12" s="90" t="str">
        <f>VLOOKUP(A12,Fielddefinitions!A:R,18,FALSE)</f>
        <v>isTradeItemAnOrderableUnit</v>
      </c>
      <c r="E12" s="90" t="str">
        <f>VLOOKUP(A12,Fielddefinitions!A:N,14,FALSE)</f>
        <v>Yes</v>
      </c>
      <c r="F12" s="101"/>
      <c r="G12" s="101"/>
      <c r="H12" s="139" t="s">
        <v>1209</v>
      </c>
      <c r="I12" s="101"/>
      <c r="J12" s="101" t="s">
        <v>1544</v>
      </c>
      <c r="K12" s="101"/>
      <c r="L12" s="138"/>
      <c r="M12" s="120" t="s">
        <v>1906</v>
      </c>
      <c r="N12" s="101"/>
      <c r="O12" s="101"/>
      <c r="P12" s="101"/>
    </row>
    <row r="13" spans="1:16" s="1" customFormat="1" ht="25.5">
      <c r="A13" s="234">
        <v>1009</v>
      </c>
      <c r="B13" s="339"/>
      <c r="C13" s="90" t="str">
        <f>VLOOKUP(A13,Fielddefinitions!A:B,2,FALSE)</f>
        <v>Is Trade Item A Despatch Unit</v>
      </c>
      <c r="D13" s="90" t="str">
        <f>VLOOKUP(A13,Fielddefinitions!A:R,18,FALSE)</f>
        <v>isTradeItemADespatchUnit</v>
      </c>
      <c r="E13" s="90" t="str">
        <f>VLOOKUP(A13,Fielddefinitions!A:N,14,FALSE)</f>
        <v>Yes</v>
      </c>
      <c r="F13" s="101"/>
      <c r="G13" s="101"/>
      <c r="H13" s="139" t="s">
        <v>1209</v>
      </c>
      <c r="I13" s="101"/>
      <c r="J13" s="101" t="s">
        <v>1544</v>
      </c>
      <c r="K13" s="101"/>
      <c r="L13" s="138"/>
      <c r="M13" s="120" t="s">
        <v>1906</v>
      </c>
      <c r="N13" s="101"/>
      <c r="O13" s="101"/>
      <c r="P13" s="101"/>
    </row>
    <row r="14" spans="1:16" s="1" customFormat="1" ht="25.5">
      <c r="A14" s="234">
        <v>1010</v>
      </c>
      <c r="B14" s="339"/>
      <c r="C14" s="90" t="str">
        <f>VLOOKUP(A14,Fielddefinitions!A:B,2,FALSE)</f>
        <v>Is Trade Item An Invoice Unit</v>
      </c>
      <c r="D14" s="90" t="str">
        <f>VLOOKUP(A14,Fielddefinitions!A:R,18,FALSE)</f>
        <v>isTradeItemAnInvoiceUnit</v>
      </c>
      <c r="E14" s="90" t="str">
        <f>VLOOKUP(A14,Fielddefinitions!A:N,14,FALSE)</f>
        <v>Yes</v>
      </c>
      <c r="F14" s="101"/>
      <c r="G14" s="101"/>
      <c r="H14" s="139" t="s">
        <v>1209</v>
      </c>
      <c r="I14" s="101"/>
      <c r="J14" s="101" t="s">
        <v>1544</v>
      </c>
      <c r="K14" s="101"/>
      <c r="L14" s="138"/>
      <c r="M14" s="120" t="s">
        <v>1906</v>
      </c>
      <c r="N14" s="101"/>
      <c r="O14" s="101"/>
      <c r="P14" s="101"/>
    </row>
    <row r="15" spans="1:16" s="1" customFormat="1" ht="25.5">
      <c r="A15" s="234">
        <v>1011</v>
      </c>
      <c r="B15" s="114" t="s">
        <v>2477</v>
      </c>
      <c r="C15" s="90" t="str">
        <f>VLOOKUP(A15,Fielddefinitions!A:B,2,FALSE)</f>
        <v>Is Trade Item A Variable Unit</v>
      </c>
      <c r="D15" s="90" t="str">
        <f>VLOOKUP(A15,Fielddefinitions!A:R,18,FALSE)</f>
        <v>isTradeItemAVariableUnit</v>
      </c>
      <c r="E15" s="346" t="str">
        <f>VLOOKUP(A15,Fielddefinitions!A:N,14,FALSE)</f>
        <v>Yes</v>
      </c>
      <c r="F15" s="101"/>
      <c r="G15" s="101"/>
      <c r="H15" s="139" t="s">
        <v>1209</v>
      </c>
      <c r="I15" s="139" t="s">
        <v>138</v>
      </c>
      <c r="J15" s="344" t="s">
        <v>1544</v>
      </c>
      <c r="K15" s="139" t="s">
        <v>138</v>
      </c>
      <c r="L15" s="139" t="s">
        <v>138</v>
      </c>
      <c r="M15" s="120" t="s">
        <v>1906</v>
      </c>
      <c r="N15" s="139" t="s">
        <v>138</v>
      </c>
      <c r="O15" s="139" t="s">
        <v>138</v>
      </c>
      <c r="P15" s="139" t="s">
        <v>138</v>
      </c>
    </row>
    <row r="16" spans="1:16" s="1" customFormat="1">
      <c r="A16" s="234">
        <v>1013</v>
      </c>
      <c r="B16" s="339"/>
      <c r="C16" s="90" t="str">
        <f>VLOOKUP(A16,Fielddefinitions!A:B,2,FALSE)</f>
        <v>Effective Date Time</v>
      </c>
      <c r="D16" s="90" t="str">
        <f>VLOOKUP(A16,Fielddefinitions!A:R,18,FALSE)</f>
        <v>effectiveDateTime</v>
      </c>
      <c r="E16" s="90" t="str">
        <f>VLOOKUP(A16,Fielddefinitions!A:N,14,FALSE)</f>
        <v>Yes</v>
      </c>
      <c r="F16" s="101"/>
      <c r="G16" s="101"/>
      <c r="H16" s="139" t="s">
        <v>1209</v>
      </c>
      <c r="I16" s="101"/>
      <c r="J16" s="101" t="s">
        <v>1544</v>
      </c>
      <c r="K16" s="101"/>
      <c r="L16" s="138"/>
      <c r="M16" s="120" t="s">
        <v>1906</v>
      </c>
      <c r="N16" s="101"/>
      <c r="O16" s="101"/>
      <c r="P16" s="101"/>
    </row>
    <row r="17" spans="1:16" s="1" customFormat="1" ht="63.75">
      <c r="A17" s="234">
        <v>1017</v>
      </c>
      <c r="B17" s="339"/>
      <c r="C17" s="90" t="str">
        <f>VLOOKUP(A17,Fielddefinitions!A:B,2,FALSE)</f>
        <v>Start Availability Date Time</v>
      </c>
      <c r="D17" s="90" t="str">
        <f>VLOOKUP(A17,Fielddefinitions!A:R,18,FALSE)</f>
        <v>startAvailabilityDateTime</v>
      </c>
      <c r="E17" s="90" t="str">
        <f>VLOOKUP(A17,Fielddefinitions!A:N,14,FALSE)</f>
        <v>Yes</v>
      </c>
      <c r="F17" s="101"/>
      <c r="G17" s="101"/>
      <c r="H17" s="139" t="s">
        <v>1209</v>
      </c>
      <c r="I17" s="101" t="s">
        <v>1558</v>
      </c>
      <c r="J17" s="101" t="s">
        <v>1544</v>
      </c>
      <c r="K17" s="101"/>
      <c r="L17" s="138"/>
      <c r="M17" s="120" t="s">
        <v>1906</v>
      </c>
      <c r="N17" s="101" t="s">
        <v>1562</v>
      </c>
      <c r="O17" s="101" t="s">
        <v>1563</v>
      </c>
      <c r="P17" s="101" t="s">
        <v>1564</v>
      </c>
    </row>
    <row r="18" spans="1:16" s="1" customFormat="1" ht="38.25">
      <c r="A18" s="234">
        <v>1018</v>
      </c>
      <c r="B18" s="114" t="s">
        <v>2477</v>
      </c>
      <c r="C18" s="90" t="str">
        <f>VLOOKUP(A18,Fielddefinitions!A:B,2,FALSE)</f>
        <v>End Availability Date Time</v>
      </c>
      <c r="D18" s="90" t="str">
        <f>VLOOKUP(A18,Fielddefinitions!A:R,18,FALSE)</f>
        <v>endAvailabilityDateTime</v>
      </c>
      <c r="E18" s="90" t="str">
        <f>VLOOKUP(A18,Fielddefinitions!A:N,14,FALSE)</f>
        <v>No</v>
      </c>
      <c r="F18" s="139" t="s">
        <v>138</v>
      </c>
      <c r="G18" s="139" t="s">
        <v>138</v>
      </c>
      <c r="H18" s="139" t="s">
        <v>1209</v>
      </c>
      <c r="I18" s="139" t="s">
        <v>138</v>
      </c>
      <c r="J18" s="344" t="s">
        <v>1487</v>
      </c>
      <c r="K18" s="139"/>
      <c r="L18" s="138"/>
      <c r="M18" s="120" t="s">
        <v>1906</v>
      </c>
      <c r="N18" s="344" t="s">
        <v>2487</v>
      </c>
      <c r="O18" s="139"/>
      <c r="P18" s="139"/>
    </row>
    <row r="19" spans="1:16" s="1" customFormat="1" ht="76.5">
      <c r="A19" s="234">
        <v>1019</v>
      </c>
      <c r="B19" s="339" t="s">
        <v>2477</v>
      </c>
      <c r="C19" s="90" t="str">
        <f>VLOOKUP(A19,Fielddefinitions!A:B,2,FALSE)</f>
        <v>Global Product Classification: GPC Brick</v>
      </c>
      <c r="D19" s="90" t="str">
        <f>VLOOKUP(A19,Fielddefinitions!A:R,18,FALSE)</f>
        <v>gpcCategoryCode</v>
      </c>
      <c r="E19" s="90" t="str">
        <f>VLOOKUP(A19,Fielddefinitions!A:N,14,FALSE)</f>
        <v>Yes</v>
      </c>
      <c r="F19" s="101"/>
      <c r="G19" s="101"/>
      <c r="H19" s="139" t="s">
        <v>1209</v>
      </c>
      <c r="I19" s="101"/>
      <c r="J19" s="344" t="s">
        <v>1544</v>
      </c>
      <c r="K19" s="101" t="s">
        <v>2488</v>
      </c>
      <c r="L19" s="138"/>
      <c r="M19" s="120" t="s">
        <v>1906</v>
      </c>
      <c r="N19" s="101"/>
      <c r="O19" s="101"/>
      <c r="P19" s="101"/>
    </row>
    <row r="20" spans="1:16" s="1" customFormat="1">
      <c r="A20" s="234">
        <v>1020</v>
      </c>
      <c r="B20" s="339"/>
      <c r="C20" s="90" t="str">
        <f>VLOOKUP(A20,Fielddefinitions!A:B,2,FALSE)</f>
        <v>Information Provider GLN</v>
      </c>
      <c r="D20" s="90" t="str">
        <f>VLOOKUP(A20,Fielddefinitions!A:R,18,FALSE)</f>
        <v>gln</v>
      </c>
      <c r="E20" s="90" t="str">
        <f>VLOOKUP(A20,Fielddefinitions!A:N,14,FALSE)</f>
        <v>Yes</v>
      </c>
      <c r="F20" s="101"/>
      <c r="G20" s="101"/>
      <c r="H20" s="139" t="s">
        <v>1209</v>
      </c>
      <c r="I20" s="101"/>
      <c r="J20" s="101" t="s">
        <v>1544</v>
      </c>
      <c r="K20" s="101"/>
      <c r="L20" s="138"/>
      <c r="M20" s="120" t="s">
        <v>1906</v>
      </c>
      <c r="N20" s="101"/>
      <c r="O20" s="101"/>
      <c r="P20" s="101"/>
    </row>
    <row r="21" spans="1:16" s="1" customFormat="1">
      <c r="A21" s="109" t="s">
        <v>1480</v>
      </c>
      <c r="B21" s="114"/>
      <c r="C21" s="90" t="str">
        <f>VLOOKUP(A21,Fielddefinitions!A:B,2,FALSE)</f>
        <v>Information Provider Name</v>
      </c>
      <c r="D21" s="90" t="str">
        <f>VLOOKUP(A21,Fielddefinitions!A:R,18,FALSE)</f>
        <v>partyName</v>
      </c>
      <c r="E21" s="90" t="str">
        <f>VLOOKUP(A21,Fielddefinitions!A:N,14,FALSE)</f>
        <v>Yes</v>
      </c>
      <c r="F21" s="101"/>
      <c r="G21" s="101"/>
      <c r="H21" s="139" t="s">
        <v>1209</v>
      </c>
      <c r="I21" s="101"/>
      <c r="J21" s="101" t="s">
        <v>1544</v>
      </c>
      <c r="K21" s="101"/>
      <c r="L21" s="138"/>
      <c r="M21" s="120" t="s">
        <v>1906</v>
      </c>
      <c r="N21" s="101"/>
      <c r="O21" s="101"/>
      <c r="P21" s="101"/>
    </row>
    <row r="22" spans="1:16" s="1" customFormat="1">
      <c r="A22" s="234">
        <v>1021</v>
      </c>
      <c r="B22" s="339"/>
      <c r="C22" s="90" t="str">
        <f>VLOOKUP(A22,Fielddefinitions!A:B,2,FALSE)</f>
        <v>Brand Name</v>
      </c>
      <c r="D22" s="90" t="str">
        <f>VLOOKUP(A22,Fielddefinitions!A:R,18,FALSE)</f>
        <v>brandName</v>
      </c>
      <c r="E22" s="90" t="str">
        <f>VLOOKUP(A22,Fielddefinitions!A:N,14,FALSE)</f>
        <v>No</v>
      </c>
      <c r="F22" s="101"/>
      <c r="G22" s="101"/>
      <c r="H22" s="139" t="s">
        <v>1209</v>
      </c>
      <c r="I22" s="101"/>
      <c r="J22" s="101" t="s">
        <v>1544</v>
      </c>
      <c r="K22" s="101"/>
      <c r="L22" s="138"/>
      <c r="M22" s="120" t="s">
        <v>1906</v>
      </c>
      <c r="N22" s="101"/>
      <c r="O22" s="101"/>
      <c r="P22" s="101"/>
    </row>
    <row r="23" spans="1:16" s="1" customFormat="1">
      <c r="A23" s="234">
        <v>1023</v>
      </c>
      <c r="B23" s="339" t="s">
        <v>2477</v>
      </c>
      <c r="C23" s="90" t="str">
        <f>VLOOKUP(A23,Fielddefinitions!A:B,2,FALSE)</f>
        <v>Functional Name</v>
      </c>
      <c r="D23" s="90" t="str">
        <f>VLOOKUP(A23,Fielddefinitions!A:R,18,FALSE)</f>
        <v>functionalName</v>
      </c>
      <c r="E23" s="90" t="str">
        <f>VLOOKUP(A23,Fielddefinitions!A:N,14,FALSE)</f>
        <v>No</v>
      </c>
      <c r="F23" s="101"/>
      <c r="G23" s="101"/>
      <c r="H23" s="139"/>
      <c r="I23" s="101"/>
      <c r="J23" s="344" t="s">
        <v>1540</v>
      </c>
      <c r="K23" s="101"/>
      <c r="L23" s="293"/>
      <c r="M23" s="101"/>
      <c r="N23" s="101"/>
      <c r="O23" s="101"/>
      <c r="P23" s="101"/>
    </row>
    <row r="24" spans="1:16" s="1" customFormat="1" ht="248.25" customHeight="1">
      <c r="A24" s="236">
        <v>1024</v>
      </c>
      <c r="B24" s="340" t="s">
        <v>2477</v>
      </c>
      <c r="C24" s="90" t="str">
        <f>VLOOKUP(A24,Fielddefinitions!A:B,2,FALSE)</f>
        <v>Additional Trade Item Description</v>
      </c>
      <c r="D24" s="90" t="str">
        <f>VLOOKUP(A24,Fielddefinitions!A:R,18,FALSE)</f>
        <v>additionalTradeItemDescription</v>
      </c>
      <c r="E24" s="90" t="str">
        <f>VLOOKUP(A24,Fielddefinitions!A:N,14,FALSE)</f>
        <v>No</v>
      </c>
      <c r="F24" s="101" t="s">
        <v>1547</v>
      </c>
      <c r="G24" s="101"/>
      <c r="H24" s="139" t="s">
        <v>1209</v>
      </c>
      <c r="I24" s="101" t="s">
        <v>1546</v>
      </c>
      <c r="J24" s="344" t="s">
        <v>1540</v>
      </c>
      <c r="K24" s="101" t="s">
        <v>1545</v>
      </c>
      <c r="L24" s="101" t="s">
        <v>1488</v>
      </c>
      <c r="M24" s="120" t="s">
        <v>1906</v>
      </c>
      <c r="N24" s="101" t="s">
        <v>1565</v>
      </c>
      <c r="O24" s="101" t="s">
        <v>1566</v>
      </c>
      <c r="P24" s="101" t="s">
        <v>1567</v>
      </c>
    </row>
    <row r="25" spans="1:16" s="1" customFormat="1" ht="38.25">
      <c r="A25" s="115" t="s">
        <v>1147</v>
      </c>
      <c r="B25" s="341"/>
      <c r="C25" s="90" t="str">
        <f>VLOOKUP(A25,Fielddefinitions!A:B,2,FALSE)</f>
        <v>Additional Trade Item Description - Language Code</v>
      </c>
      <c r="D25" s="90" t="str">
        <f>VLOOKUP(A25,Fielddefinitions!A:R,18,FALSE)</f>
        <v>languageCode</v>
      </c>
      <c r="E25" s="90" t="str">
        <f>VLOOKUP(A25,Fielddefinitions!A:N,14,FALSE)</f>
        <v>No</v>
      </c>
      <c r="F25" s="101"/>
      <c r="G25" s="101"/>
      <c r="H25" s="139" t="s">
        <v>1209</v>
      </c>
      <c r="I25" s="101"/>
      <c r="J25" s="101" t="s">
        <v>1487</v>
      </c>
      <c r="K25" s="101"/>
      <c r="L25" s="101"/>
      <c r="M25" s="120" t="s">
        <v>1906</v>
      </c>
      <c r="N25" s="101"/>
      <c r="O25" s="101"/>
      <c r="P25" s="101"/>
    </row>
    <row r="26" spans="1:16" ht="25.5">
      <c r="A26" s="234">
        <v>1027</v>
      </c>
      <c r="B26" s="339"/>
      <c r="C26" s="90" t="str">
        <f>VLOOKUP(A26,Fielddefinitions!A:B,2,FALSE)</f>
        <v>Trade Item Description</v>
      </c>
      <c r="D26" s="90" t="str">
        <f>VLOOKUP(A26,Fielddefinitions!A:R,18,FALSE)</f>
        <v>tradeItemDescription</v>
      </c>
      <c r="E26" s="90" t="str">
        <f>VLOOKUP(A26,Fielddefinitions!A:N,14,FALSE)</f>
        <v>No</v>
      </c>
      <c r="F26" s="101"/>
      <c r="G26" s="139"/>
      <c r="I26" s="139"/>
      <c r="J26" s="101" t="s">
        <v>1544</v>
      </c>
      <c r="K26" s="139" t="s">
        <v>1209</v>
      </c>
      <c r="L26" s="101"/>
      <c r="M26" s="120" t="s">
        <v>1906</v>
      </c>
      <c r="N26" s="95"/>
      <c r="O26" s="95"/>
      <c r="P26" s="139"/>
    </row>
    <row r="27" spans="1:16" ht="25.5">
      <c r="A27" s="239" t="s">
        <v>1646</v>
      </c>
      <c r="B27" s="342"/>
      <c r="C27" s="90" t="str">
        <f>VLOOKUP(A27,Fielddefinitions!A:B,2,FALSE)</f>
        <v>Trade Item Description - Language Code</v>
      </c>
      <c r="D27" s="90" t="str">
        <f>VLOOKUP(A27,Fielddefinitions!A:R,18,FALSE)</f>
        <v>languageCode</v>
      </c>
      <c r="E27" s="90" t="str">
        <f>VLOOKUP(A27,Fielddefinitions!A:N,14,FALSE)</f>
        <v>No</v>
      </c>
      <c r="F27" s="101"/>
      <c r="G27" s="139"/>
      <c r="H27" s="139"/>
      <c r="I27" s="139"/>
      <c r="J27" s="101" t="s">
        <v>1544</v>
      </c>
      <c r="K27" s="139" t="s">
        <v>1209</v>
      </c>
      <c r="L27" s="101"/>
      <c r="M27" s="120" t="s">
        <v>1906</v>
      </c>
      <c r="N27" s="95"/>
      <c r="O27" s="95"/>
      <c r="P27" s="139"/>
    </row>
    <row r="28" spans="1:16" s="1" customFormat="1" ht="63.75">
      <c r="A28" s="234">
        <v>1031</v>
      </c>
      <c r="B28" s="339"/>
      <c r="C28" s="90" t="str">
        <f>VLOOKUP(A28,Fielddefinitions!A:B,2,FALSE)</f>
        <v>Has Batch Number</v>
      </c>
      <c r="D28" s="90" t="str">
        <f>VLOOKUP(A28,Fielddefinitions!A:R,18,FALSE)</f>
        <v>hasBatchNumber</v>
      </c>
      <c r="E28" s="90" t="str">
        <f>VLOOKUP(A28,Fielddefinitions!A:N,14,FALSE)</f>
        <v>No</v>
      </c>
      <c r="F28" s="101"/>
      <c r="G28" s="101"/>
      <c r="H28" s="139" t="s">
        <v>1209</v>
      </c>
      <c r="I28" s="101" t="s">
        <v>1558</v>
      </c>
      <c r="J28" s="101" t="s">
        <v>1544</v>
      </c>
      <c r="K28" s="101" t="s">
        <v>2</v>
      </c>
      <c r="L28" s="138"/>
      <c r="M28" s="99" t="s">
        <v>1906</v>
      </c>
      <c r="N28" s="101" t="s">
        <v>1568</v>
      </c>
      <c r="O28" s="101" t="s">
        <v>1569</v>
      </c>
      <c r="P28" s="101" t="s">
        <v>1570</v>
      </c>
    </row>
    <row r="29" spans="1:16" s="1" customFormat="1" ht="63.75">
      <c r="A29" s="234">
        <v>1032</v>
      </c>
      <c r="B29" s="339"/>
      <c r="C29" s="90" t="str">
        <f>VLOOKUP(A29,Fielddefinitions!A:B,2,FALSE)</f>
        <v>Serial Number Location Code</v>
      </c>
      <c r="D29" s="90" t="str">
        <f>VLOOKUP(A29,Fielddefinitions!A:R,18,FALSE)</f>
        <v>serialNumberLocationCode</v>
      </c>
      <c r="E29" s="90" t="str">
        <f>VLOOKUP(A29,Fielddefinitions!A:N,14,FALSE)</f>
        <v>No</v>
      </c>
      <c r="F29" s="101"/>
      <c r="G29" s="101"/>
      <c r="H29" s="139" t="s">
        <v>1209</v>
      </c>
      <c r="I29" s="101" t="s">
        <v>1558</v>
      </c>
      <c r="J29" s="101" t="s">
        <v>1544</v>
      </c>
      <c r="K29" s="101" t="s">
        <v>1548</v>
      </c>
      <c r="L29" s="138"/>
      <c r="M29" s="99" t="s">
        <v>1906</v>
      </c>
      <c r="N29" s="101" t="s">
        <v>1571</v>
      </c>
      <c r="O29" s="101" t="s">
        <v>1572</v>
      </c>
      <c r="P29" s="101" t="s">
        <v>1573</v>
      </c>
    </row>
    <row r="30" spans="1:16" s="1" customFormat="1">
      <c r="A30" s="234">
        <v>1037</v>
      </c>
      <c r="B30" s="340" t="s">
        <v>2477</v>
      </c>
      <c r="C30" s="90" t="str">
        <f>VLOOKUP(A30,Fielddefinitions!A:B,2,FALSE)</f>
        <v>Net Content</v>
      </c>
      <c r="D30" s="90" t="str">
        <f>VLOOKUP(A30,Fielddefinitions!A:R,18,FALSE)</f>
        <v>netContent</v>
      </c>
      <c r="E30" s="90" t="str">
        <f>VLOOKUP(A30,Fielddefinitions!A:N,14,FALSE)</f>
        <v>No</v>
      </c>
      <c r="F30" s="101"/>
      <c r="G30" s="101"/>
      <c r="H30" s="139"/>
      <c r="I30" s="101"/>
      <c r="J30" s="344" t="s">
        <v>1544</v>
      </c>
      <c r="K30" s="101"/>
      <c r="L30" s="138"/>
      <c r="M30" s="101"/>
      <c r="N30" s="101"/>
      <c r="O30" s="101"/>
      <c r="P30" s="101"/>
    </row>
    <row r="31" spans="1:16" s="1" customFormat="1" ht="25.5">
      <c r="A31" s="234" t="s">
        <v>2419</v>
      </c>
      <c r="B31" s="340" t="s">
        <v>2477</v>
      </c>
      <c r="C31" s="90" t="str">
        <f>VLOOKUP(A31,Fielddefinitions!A:B,2,FALSE)</f>
        <v>Net Content UOM</v>
      </c>
      <c r="D31" s="90" t="str">
        <f>VLOOKUP(A31,Fielddefinitions!A:R,18,FALSE)</f>
        <v>measurementUnitCode</v>
      </c>
      <c r="E31" s="90" t="str">
        <f>VLOOKUP(A31,Fielddefinitions!A:N,14,FALSE)</f>
        <v>No</v>
      </c>
      <c r="F31" s="101"/>
      <c r="G31" s="101"/>
      <c r="H31" s="139"/>
      <c r="I31" s="101"/>
      <c r="J31" s="344" t="s">
        <v>1544</v>
      </c>
      <c r="K31" s="101"/>
      <c r="L31" s="138"/>
      <c r="M31" s="101"/>
      <c r="N31" s="101"/>
      <c r="O31" s="101"/>
      <c r="P31" s="101"/>
    </row>
    <row r="32" spans="1:16" s="1" customFormat="1" ht="51">
      <c r="A32" s="234">
        <v>1048</v>
      </c>
      <c r="B32" s="339" t="s">
        <v>2477</v>
      </c>
      <c r="C32" s="90" t="str">
        <f>VLOOKUP(A32,Fielddefinitions!A:B,2,FALSE)</f>
        <v>Trade Item Date On Packaging Type Code</v>
      </c>
      <c r="D32" s="90" t="str">
        <f>VLOOKUP(A32,Fielddefinitions!A:R,18,FALSE)</f>
        <v>tradeItemDateOnPackagingTypeCode</v>
      </c>
      <c r="E32" s="90" t="str">
        <f>VLOOKUP(A32,Fielddefinitions!A:N,14,FALSE)</f>
        <v>No</v>
      </c>
      <c r="F32" s="101"/>
      <c r="G32" s="101"/>
      <c r="H32" s="139" t="s">
        <v>1209</v>
      </c>
      <c r="I32" s="101"/>
      <c r="J32" s="344" t="s">
        <v>1544</v>
      </c>
      <c r="K32" s="101" t="s">
        <v>2489</v>
      </c>
      <c r="L32" s="138"/>
      <c r="M32" s="99" t="s">
        <v>1907</v>
      </c>
      <c r="N32" s="101"/>
      <c r="O32" s="101"/>
      <c r="P32" s="101"/>
    </row>
    <row r="33" spans="1:16" s="1" customFormat="1" ht="63.75">
      <c r="A33" s="234">
        <v>1049</v>
      </c>
      <c r="B33" s="339" t="s">
        <v>2477</v>
      </c>
      <c r="C33" s="90" t="str">
        <f>VLOOKUP(A33,Fielddefinitions!A:B,2,FALSE)</f>
        <v>Contact Type Code</v>
      </c>
      <c r="D33" s="90" t="str">
        <f>VLOOKUP(A33,Fielddefinitions!A:R,18,FALSE)</f>
        <v>contactTypeCode</v>
      </c>
      <c r="E33" s="90" t="str">
        <f>VLOOKUP(A33,Fielddefinitions!A:N,14,FALSE)</f>
        <v>No</v>
      </c>
      <c r="F33" s="139"/>
      <c r="G33" s="139"/>
      <c r="H33" s="139" t="s">
        <v>1209</v>
      </c>
      <c r="I33" s="101" t="s">
        <v>1558</v>
      </c>
      <c r="J33" s="344" t="s">
        <v>1540</v>
      </c>
      <c r="K33" s="101" t="s">
        <v>1549</v>
      </c>
      <c r="L33" s="140"/>
      <c r="M33" s="99"/>
      <c r="N33" s="101" t="s">
        <v>1473</v>
      </c>
      <c r="O33" s="101" t="s">
        <v>1574</v>
      </c>
      <c r="P33" s="101" t="s">
        <v>1575</v>
      </c>
    </row>
    <row r="34" spans="1:16" s="1" customFormat="1" ht="25.5">
      <c r="A34" s="109" t="s">
        <v>1482</v>
      </c>
      <c r="B34" s="339" t="s">
        <v>2477</v>
      </c>
      <c r="C34" s="90" t="str">
        <f>VLOOKUP(A34,Fielddefinitions!A:B,2,FALSE)</f>
        <v>Communication Channel Code</v>
      </c>
      <c r="D34" s="90" t="str">
        <f>VLOOKUP(A34,Fielddefinitions!A:R,18,FALSE)</f>
        <v>communicationChannelCode</v>
      </c>
      <c r="E34" s="90" t="str">
        <f>VLOOKUP(A34,Fielddefinitions!A:N,14,FALSE)</f>
        <v>No</v>
      </c>
      <c r="F34" s="139"/>
      <c r="G34" s="144"/>
      <c r="H34" s="139" t="s">
        <v>1209</v>
      </c>
      <c r="I34" s="101"/>
      <c r="J34" s="344" t="s">
        <v>1540</v>
      </c>
      <c r="K34" s="101" t="s">
        <v>1551</v>
      </c>
      <c r="L34" s="145"/>
      <c r="M34" s="99"/>
      <c r="N34" s="101"/>
      <c r="O34" s="101"/>
      <c r="P34" s="101"/>
    </row>
    <row r="35" spans="1:16" s="1" customFormat="1" ht="38.25">
      <c r="A35" s="109" t="s">
        <v>1483</v>
      </c>
      <c r="B35" s="339" t="s">
        <v>2477</v>
      </c>
      <c r="C35" s="90" t="str">
        <f>VLOOKUP(A35,Fielddefinitions!A:B,2,FALSE)</f>
        <v>Communication Channel Link</v>
      </c>
      <c r="D35" s="90" t="str">
        <f>VLOOKUP(A35,Fielddefinitions!A:R,18,FALSE)</f>
        <v>communicationValue</v>
      </c>
      <c r="E35" s="90" t="str">
        <f>VLOOKUP(A35,Fielddefinitions!A:N,14,FALSE)</f>
        <v>No</v>
      </c>
      <c r="F35" s="139"/>
      <c r="G35" s="144"/>
      <c r="H35" s="139" t="s">
        <v>1209</v>
      </c>
      <c r="I35" s="101"/>
      <c r="J35" s="344" t="s">
        <v>1540</v>
      </c>
      <c r="K35" s="101" t="s">
        <v>1550</v>
      </c>
      <c r="L35" s="145"/>
      <c r="M35" s="99"/>
      <c r="N35" s="101"/>
      <c r="O35" s="101"/>
      <c r="P35" s="101"/>
    </row>
    <row r="36" spans="1:16" s="1" customFormat="1" ht="25.5">
      <c r="A36" s="234">
        <v>1051</v>
      </c>
      <c r="B36" s="339"/>
      <c r="C36" s="90" t="str">
        <f>VLOOKUP(A36,Fielddefinitions!A:B,2,FALSE)</f>
        <v>Does Trade Item Contain Latex</v>
      </c>
      <c r="D36" s="90" t="str">
        <f>VLOOKUP(A36,Fielddefinitions!A:R,18,FALSE)</f>
        <v>doesTradeItemContainLatex</v>
      </c>
      <c r="E36" s="90" t="str">
        <f>VLOOKUP(A36,Fielddefinitions!A:N,14,FALSE)</f>
        <v>No</v>
      </c>
      <c r="F36" s="139" t="s">
        <v>1209</v>
      </c>
      <c r="G36" s="139" t="s">
        <v>1209</v>
      </c>
      <c r="H36" s="139" t="s">
        <v>1209</v>
      </c>
      <c r="I36" s="139" t="s">
        <v>1209</v>
      </c>
      <c r="J36" s="101" t="s">
        <v>1544</v>
      </c>
      <c r="K36" s="139" t="s">
        <v>1209</v>
      </c>
      <c r="L36" s="139" t="s">
        <v>1209</v>
      </c>
      <c r="M36" s="99" t="s">
        <v>1907</v>
      </c>
      <c r="N36" s="139" t="s">
        <v>1209</v>
      </c>
      <c r="O36" s="139" t="s">
        <v>1209</v>
      </c>
      <c r="P36" s="139" t="s">
        <v>1209</v>
      </c>
    </row>
    <row r="37" spans="1:16" s="1" customFormat="1" ht="25.5">
      <c r="A37" s="234">
        <v>1054</v>
      </c>
      <c r="B37" s="339"/>
      <c r="C37" s="90" t="str">
        <f>VLOOKUP(A37,Fielddefinitions!A:B,2,FALSE)</f>
        <v>MRI Compatibility Code</v>
      </c>
      <c r="D37" s="90" t="str">
        <f>VLOOKUP(A37,Fielddefinitions!A:R,18,FALSE)</f>
        <v>mRICompatibilityCode</v>
      </c>
      <c r="E37" s="90" t="str">
        <f>VLOOKUP(A37,Fielddefinitions!A:N,14,FALSE)</f>
        <v>No</v>
      </c>
      <c r="F37" s="139" t="s">
        <v>1209</v>
      </c>
      <c r="G37" s="139" t="s">
        <v>1209</v>
      </c>
      <c r="H37" s="139" t="s">
        <v>1209</v>
      </c>
      <c r="I37" s="139" t="s">
        <v>1209</v>
      </c>
      <c r="J37" s="101" t="s">
        <v>1544</v>
      </c>
      <c r="K37" s="139" t="s">
        <v>1209</v>
      </c>
      <c r="L37" s="139" t="s">
        <v>1209</v>
      </c>
      <c r="M37" s="99" t="s">
        <v>1907</v>
      </c>
      <c r="N37" s="139" t="s">
        <v>1209</v>
      </c>
      <c r="O37" s="139" t="s">
        <v>1209</v>
      </c>
      <c r="P37" s="139" t="s">
        <v>1209</v>
      </c>
    </row>
    <row r="38" spans="1:16" s="1" customFormat="1" ht="38.25">
      <c r="A38" s="234">
        <v>1058</v>
      </c>
      <c r="B38" s="339"/>
      <c r="C38" s="90" t="str">
        <f>VLOOKUP(A38,Fielddefinitions!A:B,2,FALSE)</f>
        <v>Initial Manufacturer Sterilisation Code</v>
      </c>
      <c r="D38" s="90" t="str">
        <f>VLOOKUP(A38,Fielddefinitions!A:R,18,FALSE)</f>
        <v>initialManufacturerSterilisationCode</v>
      </c>
      <c r="E38" s="90" t="str">
        <f>VLOOKUP(A38,Fielddefinitions!A:N,14,FALSE)</f>
        <v>No</v>
      </c>
      <c r="F38" s="101"/>
      <c r="G38" s="141"/>
      <c r="H38" s="139" t="s">
        <v>1209</v>
      </c>
      <c r="I38" s="141" t="s">
        <v>1552</v>
      </c>
      <c r="J38" s="101" t="s">
        <v>1487</v>
      </c>
      <c r="K38" s="141"/>
      <c r="L38" s="142"/>
      <c r="M38" s="99" t="s">
        <v>1907</v>
      </c>
      <c r="N38" s="141" t="s">
        <v>1576</v>
      </c>
      <c r="O38" s="141" t="s">
        <v>1577</v>
      </c>
      <c r="P38" s="141" t="s">
        <v>1578</v>
      </c>
    </row>
    <row r="39" spans="1:16" s="1" customFormat="1" ht="38.25">
      <c r="A39" s="109" t="s">
        <v>1463</v>
      </c>
      <c r="B39" s="339" t="s">
        <v>2477</v>
      </c>
      <c r="C39" s="90" t="str">
        <f>VLOOKUP(A39,Fielddefinitions!A:B,2,FALSE)</f>
        <v>Initial Sterilisation Prior to Use Code</v>
      </c>
      <c r="D39" s="90" t="str">
        <f>VLOOKUP(A39,Fielddefinitions!A:R,18,FALSE)</f>
        <v>initialSterilisationPriorToUseCode</v>
      </c>
      <c r="E39" s="90" t="str">
        <f>VLOOKUP(A39,Fielddefinitions!A:N,14,FALSE)</f>
        <v>No</v>
      </c>
      <c r="F39" s="139"/>
      <c r="G39" s="139"/>
      <c r="H39" s="139"/>
      <c r="I39" s="139"/>
      <c r="J39" s="344" t="s">
        <v>1487</v>
      </c>
      <c r="K39" s="139"/>
      <c r="L39" s="139"/>
      <c r="M39" s="99" t="s">
        <v>1907</v>
      </c>
      <c r="N39" s="139"/>
      <c r="O39" s="139"/>
      <c r="P39" s="139"/>
    </row>
    <row r="40" spans="1:16" s="1" customFormat="1" ht="38.25">
      <c r="A40" s="234">
        <v>1061</v>
      </c>
      <c r="B40" s="339"/>
      <c r="C40" s="90" t="str">
        <f>VLOOKUP(A40,Fielddefinitions!A:B,2,FALSE)</f>
        <v>Manufacturer Declared Reusability Type Code</v>
      </c>
      <c r="D40" s="90" t="str">
        <f>VLOOKUP(A40,Fielddefinitions!A:R,18,FALSE)</f>
        <v>manufacturerDeclaredReusabilityTypeCode</v>
      </c>
      <c r="E40" s="90" t="str">
        <f>VLOOKUP(A40,Fielddefinitions!A:N,14,FALSE)</f>
        <v>No</v>
      </c>
      <c r="F40" s="139" t="s">
        <v>1209</v>
      </c>
      <c r="G40" s="139" t="s">
        <v>1209</v>
      </c>
      <c r="H40" s="139" t="s">
        <v>1209</v>
      </c>
      <c r="I40" s="139" t="s">
        <v>1209</v>
      </c>
      <c r="J40" s="101" t="s">
        <v>1544</v>
      </c>
      <c r="K40" s="139" t="s">
        <v>1209</v>
      </c>
      <c r="L40" s="139" t="s">
        <v>1209</v>
      </c>
      <c r="M40" s="99" t="s">
        <v>1907</v>
      </c>
      <c r="N40" s="139" t="s">
        <v>1209</v>
      </c>
      <c r="O40" s="139" t="s">
        <v>1209</v>
      </c>
      <c r="P40" s="139" t="s">
        <v>1209</v>
      </c>
    </row>
    <row r="41" spans="1:16" s="1" customFormat="1">
      <c r="A41" s="234">
        <v>1062</v>
      </c>
      <c r="B41" s="339"/>
      <c r="C41" s="90" t="str">
        <f>VLOOKUP(A41,Fielddefinitions!A:B,2,FALSE)</f>
        <v>FDA Unit of use GTIN</v>
      </c>
      <c r="D41" s="90" t="str">
        <f>VLOOKUP(A41,Fielddefinitions!A:R,18,FALSE)</f>
        <v>fDAUnitOfUse</v>
      </c>
      <c r="E41" s="90" t="str">
        <f>VLOOKUP(A41,Fielddefinitions!A:N,14,FALSE)</f>
        <v>No</v>
      </c>
      <c r="F41" s="139" t="s">
        <v>1209</v>
      </c>
      <c r="G41" s="139" t="s">
        <v>1209</v>
      </c>
      <c r="H41" s="139" t="s">
        <v>1209</v>
      </c>
      <c r="I41" s="139" t="s">
        <v>1209</v>
      </c>
      <c r="J41" s="300" t="s">
        <v>1209</v>
      </c>
      <c r="K41" s="139" t="s">
        <v>1209</v>
      </c>
      <c r="L41" s="139" t="s">
        <v>1209</v>
      </c>
      <c r="M41" s="99"/>
      <c r="N41" s="139" t="s">
        <v>1209</v>
      </c>
      <c r="O41" s="139" t="s">
        <v>1209</v>
      </c>
      <c r="P41" s="139" t="s">
        <v>1209</v>
      </c>
    </row>
    <row r="42" spans="1:16" s="1" customFormat="1">
      <c r="A42" s="234">
        <v>1067</v>
      </c>
      <c r="B42" s="339"/>
      <c r="C42" s="90" t="str">
        <f>VLOOKUP(A42,Fielddefinitions!A:B,2,FALSE)</f>
        <v>Brand Owner GLN</v>
      </c>
      <c r="D42" s="90" t="str">
        <f>VLOOKUP(A42,Fielddefinitions!A:R,18,FALSE)</f>
        <v>gln</v>
      </c>
      <c r="E42" s="90" t="str">
        <f>VLOOKUP(A42,Fielddefinitions!A:N,14,FALSE)</f>
        <v>No</v>
      </c>
      <c r="F42" s="139"/>
      <c r="G42" s="139"/>
      <c r="H42" s="139" t="s">
        <v>1209</v>
      </c>
      <c r="I42" s="141"/>
      <c r="J42" s="101" t="s">
        <v>1540</v>
      </c>
      <c r="K42" s="141"/>
      <c r="L42" s="140"/>
      <c r="M42" s="99" t="s">
        <v>1907</v>
      </c>
      <c r="N42" s="141"/>
      <c r="O42" s="141"/>
      <c r="P42" s="141"/>
    </row>
    <row r="43" spans="1:16" s="1" customFormat="1">
      <c r="A43" s="234">
        <v>1068</v>
      </c>
      <c r="B43" s="339"/>
      <c r="C43" s="90" t="str">
        <f>VLOOKUP(A43,Fielddefinitions!A:B,2,FALSE)</f>
        <v>Brand Owner Name</v>
      </c>
      <c r="D43" s="90" t="str">
        <f>VLOOKUP(A43,Fielddefinitions!A:R,18,FALSE)</f>
        <v>partyName</v>
      </c>
      <c r="E43" s="90" t="str">
        <f>VLOOKUP(A43,Fielddefinitions!A:N,14,FALSE)</f>
        <v>No</v>
      </c>
      <c r="F43" s="139"/>
      <c r="G43" s="139"/>
      <c r="H43" s="139" t="s">
        <v>1209</v>
      </c>
      <c r="I43" s="141"/>
      <c r="J43" s="101" t="s">
        <v>1540</v>
      </c>
      <c r="K43" s="141"/>
      <c r="L43" s="140"/>
      <c r="M43" s="99" t="s">
        <v>1907</v>
      </c>
      <c r="N43" s="141"/>
      <c r="O43" s="141"/>
      <c r="P43" s="141"/>
    </row>
    <row r="44" spans="1:16" s="1" customFormat="1" ht="25.5">
      <c r="A44" s="234">
        <v>2001</v>
      </c>
      <c r="B44" s="339"/>
      <c r="C44" s="90" t="str">
        <f>VLOOKUP(A44,Fielddefinitions!A:B,2,FALSE)</f>
        <v>FDA GUDID Publish Date</v>
      </c>
      <c r="D44" s="90" t="str">
        <f>VLOOKUP(A44,Fielddefinitions!A:R,18,FALSE)</f>
        <v>udidFirstPublicationDateTime</v>
      </c>
      <c r="E44" s="90" t="str">
        <f>VLOOKUP(A44,Fielddefinitions!A:N,14,FALSE)</f>
        <v>No</v>
      </c>
      <c r="F44" s="139" t="s">
        <v>1209</v>
      </c>
      <c r="G44" s="139" t="s">
        <v>1209</v>
      </c>
      <c r="H44" s="139" t="s">
        <v>1209</v>
      </c>
      <c r="I44" s="139" t="s">
        <v>1209</v>
      </c>
      <c r="J44" s="300" t="s">
        <v>1209</v>
      </c>
      <c r="K44" s="139" t="s">
        <v>1209</v>
      </c>
      <c r="L44" s="139" t="s">
        <v>1209</v>
      </c>
      <c r="M44" s="99"/>
      <c r="N44" s="139" t="s">
        <v>1209</v>
      </c>
      <c r="O44" s="139" t="s">
        <v>1209</v>
      </c>
      <c r="P44" s="139" t="s">
        <v>1209</v>
      </c>
    </row>
    <row r="45" spans="1:16" s="1" customFormat="1" ht="25.5">
      <c r="A45" s="234">
        <v>2002</v>
      </c>
      <c r="B45" s="339"/>
      <c r="C45" s="90" t="str">
        <f>VLOOKUP(A45,Fielddefinitions!A:B,2,FALSE)</f>
        <v>Additional Party Identification</v>
      </c>
      <c r="D45" s="90" t="str">
        <f>VLOOKUP(A45,Fielddefinitions!A:R,18,FALSE)</f>
        <v>additionalPartyIdentification</v>
      </c>
      <c r="E45" s="90" t="str">
        <f>VLOOKUP(A45,Fielddefinitions!A:N,14,FALSE)</f>
        <v>No</v>
      </c>
      <c r="F45" s="139" t="s">
        <v>1209</v>
      </c>
      <c r="G45" s="139" t="s">
        <v>1209</v>
      </c>
      <c r="H45" s="139" t="s">
        <v>1209</v>
      </c>
      <c r="I45" s="139" t="s">
        <v>1209</v>
      </c>
      <c r="J45" s="300" t="s">
        <v>1209</v>
      </c>
      <c r="K45" s="139" t="s">
        <v>1209</v>
      </c>
      <c r="L45" s="139" t="s">
        <v>1209</v>
      </c>
      <c r="M45" s="99"/>
      <c r="N45" s="139" t="s">
        <v>1209</v>
      </c>
      <c r="O45" s="139" t="s">
        <v>1209</v>
      </c>
      <c r="P45" s="139" t="s">
        <v>1209</v>
      </c>
    </row>
    <row r="46" spans="1:16" s="1" customFormat="1" ht="25.5">
      <c r="A46" s="109" t="s">
        <v>1179</v>
      </c>
      <c r="B46" s="114"/>
      <c r="C46" s="90" t="str">
        <f>VLOOKUP(A46,Fielddefinitions!A:B,2,FALSE)</f>
        <v>Additional Party Identification Code</v>
      </c>
      <c r="D46" s="90" t="str">
        <f>VLOOKUP(A46,Fielddefinitions!A:R,18,FALSE)</f>
        <v>additionalPartyIdentificationTypeCode</v>
      </c>
      <c r="E46" s="90" t="str">
        <f>VLOOKUP(A46,Fielddefinitions!A:N,14,FALSE)</f>
        <v>Yes</v>
      </c>
      <c r="F46" s="139" t="s">
        <v>1209</v>
      </c>
      <c r="G46" s="139" t="s">
        <v>1209</v>
      </c>
      <c r="H46" s="139" t="s">
        <v>1209</v>
      </c>
      <c r="I46" s="139" t="s">
        <v>1209</v>
      </c>
      <c r="J46" s="300" t="s">
        <v>1209</v>
      </c>
      <c r="K46" s="139" t="s">
        <v>1209</v>
      </c>
      <c r="L46" s="139" t="s">
        <v>1209</v>
      </c>
      <c r="M46" s="99"/>
      <c r="N46" s="139" t="s">
        <v>1209</v>
      </c>
      <c r="O46" s="139" t="s">
        <v>1209</v>
      </c>
      <c r="P46" s="139" t="s">
        <v>1209</v>
      </c>
    </row>
    <row r="47" spans="1:16" s="1" customFormat="1" ht="38.25">
      <c r="A47" s="234">
        <v>2005</v>
      </c>
      <c r="B47" s="339"/>
      <c r="C47" s="90" t="str">
        <f>VLOOKUP(A47,Fielddefinitions!A:B,2,FALSE)</f>
        <v>Is Trade Item Exempt from Direct Part Marking</v>
      </c>
      <c r="D47" s="90" t="str">
        <f>VLOOKUP(A47,Fielddefinitions!A:R,18,FALSE)</f>
        <v>isTradeItemExemptFromDirectPartMarking</v>
      </c>
      <c r="E47" s="90" t="str">
        <f>VLOOKUP(A47,Fielddefinitions!A:N,14,FALSE)</f>
        <v>No</v>
      </c>
      <c r="F47" s="139" t="s">
        <v>1209</v>
      </c>
      <c r="G47" s="139" t="s">
        <v>1209</v>
      </c>
      <c r="H47" s="139" t="s">
        <v>1209</v>
      </c>
      <c r="I47" s="139" t="s">
        <v>1209</v>
      </c>
      <c r="J47" s="300" t="s">
        <v>1209</v>
      </c>
      <c r="K47" s="139" t="s">
        <v>1209</v>
      </c>
      <c r="L47" s="139" t="s">
        <v>1209</v>
      </c>
      <c r="M47" s="99"/>
      <c r="N47" s="139" t="s">
        <v>1209</v>
      </c>
      <c r="O47" s="139" t="s">
        <v>1209</v>
      </c>
      <c r="P47" s="139" t="s">
        <v>1209</v>
      </c>
    </row>
    <row r="48" spans="1:16" s="1" customFormat="1">
      <c r="A48" s="234">
        <v>2006</v>
      </c>
      <c r="B48" s="339"/>
      <c r="C48" s="90" t="str">
        <f>VLOOKUP(A48,Fielddefinitions!A:B,2,FALSE)</f>
        <v>Direct Part Marking</v>
      </c>
      <c r="D48" s="90" t="str">
        <f>VLOOKUP(A48,Fielddefinitions!A:R,18,FALSE)</f>
        <v>directPartMarking</v>
      </c>
      <c r="E48" s="90" t="str">
        <f>VLOOKUP(A48,Fielddefinitions!A:N,14,FALSE)</f>
        <v>No</v>
      </c>
      <c r="F48" s="139" t="s">
        <v>1209</v>
      </c>
      <c r="G48" s="139" t="s">
        <v>1209</v>
      </c>
      <c r="H48" s="139" t="s">
        <v>1209</v>
      </c>
      <c r="I48" s="139" t="s">
        <v>1209</v>
      </c>
      <c r="J48" s="300" t="s">
        <v>1209</v>
      </c>
      <c r="K48" s="139" t="s">
        <v>1209</v>
      </c>
      <c r="L48" s="139" t="s">
        <v>1209</v>
      </c>
      <c r="M48" s="99"/>
      <c r="N48" s="139" t="s">
        <v>1209</v>
      </c>
      <c r="O48" s="139" t="s">
        <v>1209</v>
      </c>
      <c r="P48" s="139" t="s">
        <v>1209</v>
      </c>
    </row>
    <row r="49" spans="1:16" s="1" customFormat="1" ht="25.5">
      <c r="A49" s="234">
        <v>2009</v>
      </c>
      <c r="B49" s="339"/>
      <c r="C49" s="90" t="str">
        <f>VLOOKUP(A49,Fielddefinitions!A:B,2,FALSE)</f>
        <v>Exempt from FDA Pre Market Authorization</v>
      </c>
      <c r="D49" s="90" t="str">
        <f>VLOOKUP(A49,Fielddefinitions!A:R,18,FALSE)</f>
        <v>exemptFromFDAPreMarketAuthorization</v>
      </c>
      <c r="E49" s="90" t="str">
        <f>VLOOKUP(A49,Fielddefinitions!A:N,14,FALSE)</f>
        <v>No</v>
      </c>
      <c r="F49" s="139" t="s">
        <v>1209</v>
      </c>
      <c r="G49" s="139" t="s">
        <v>1209</v>
      </c>
      <c r="H49" s="139" t="s">
        <v>1209</v>
      </c>
      <c r="I49" s="139" t="s">
        <v>1209</v>
      </c>
      <c r="J49" s="300" t="s">
        <v>1209</v>
      </c>
      <c r="K49" s="139" t="s">
        <v>1209</v>
      </c>
      <c r="L49" s="139" t="s">
        <v>1209</v>
      </c>
      <c r="M49" s="99"/>
      <c r="N49" s="139" t="s">
        <v>1209</v>
      </c>
      <c r="O49" s="139" t="s">
        <v>1209</v>
      </c>
      <c r="P49" s="139" t="s">
        <v>1209</v>
      </c>
    </row>
    <row r="50" spans="1:16" s="1" customFormat="1" ht="25.5">
      <c r="A50" s="234">
        <v>2010</v>
      </c>
      <c r="B50" s="339"/>
      <c r="C50" s="90" t="str">
        <f>VLOOKUP(A50,Fielddefinitions!A:B,2,FALSE)</f>
        <v>FDA Medical Device Listing</v>
      </c>
      <c r="D50" s="90" t="str">
        <f>VLOOKUP(A50,Fielddefinitions!A:R,18,FALSE)</f>
        <v>fDAMedicalDeviceListing</v>
      </c>
      <c r="E50" s="90" t="str">
        <f>VLOOKUP(A50,Fielddefinitions!A:N,14,FALSE)</f>
        <v>No</v>
      </c>
      <c r="F50" s="139" t="s">
        <v>1209</v>
      </c>
      <c r="G50" s="139" t="s">
        <v>1209</v>
      </c>
      <c r="H50" s="139" t="s">
        <v>1209</v>
      </c>
      <c r="I50" s="139" t="s">
        <v>1209</v>
      </c>
      <c r="J50" s="300" t="s">
        <v>1209</v>
      </c>
      <c r="K50" s="139" t="s">
        <v>1209</v>
      </c>
      <c r="L50" s="139" t="s">
        <v>1209</v>
      </c>
      <c r="M50" s="99"/>
      <c r="N50" s="139" t="s">
        <v>1209</v>
      </c>
      <c r="O50" s="139" t="s">
        <v>1209</v>
      </c>
      <c r="P50" s="139" t="s">
        <v>1209</v>
      </c>
    </row>
    <row r="51" spans="1:16" s="1" customFormat="1" ht="25.5">
      <c r="A51" s="234">
        <v>2012</v>
      </c>
      <c r="B51" s="339"/>
      <c r="C51" s="90" t="str">
        <f>VLOOKUP(A51,Fielddefinitions!A:B,2,FALSE)</f>
        <v>Donation Identification Number Marked</v>
      </c>
      <c r="D51" s="90" t="str">
        <f>VLOOKUP(A51,Fielddefinitions!A:R,18,FALSE)</f>
        <v>donationIdentificationNumberMarked</v>
      </c>
      <c r="E51" s="90" t="str">
        <f>VLOOKUP(A51,Fielddefinitions!A:N,14,FALSE)</f>
        <v>No</v>
      </c>
      <c r="F51" s="139" t="s">
        <v>1209</v>
      </c>
      <c r="G51" s="139" t="s">
        <v>1209</v>
      </c>
      <c r="H51" s="139" t="s">
        <v>1209</v>
      </c>
      <c r="I51" s="139" t="s">
        <v>1209</v>
      </c>
      <c r="J51" s="300" t="s">
        <v>1209</v>
      </c>
      <c r="K51" s="139" t="s">
        <v>1209</v>
      </c>
      <c r="L51" s="139" t="s">
        <v>1209</v>
      </c>
      <c r="M51" s="99"/>
      <c r="N51" s="139" t="s">
        <v>1209</v>
      </c>
      <c r="O51" s="139" t="s">
        <v>1209</v>
      </c>
      <c r="P51" s="139" t="s">
        <v>1209</v>
      </c>
    </row>
    <row r="52" spans="1:16" s="1" customFormat="1">
      <c r="A52" s="234">
        <v>2013</v>
      </c>
      <c r="B52" s="339"/>
      <c r="C52" s="90" t="str">
        <f>VLOOKUP(A52,Fielddefinitions!A:B,2,FALSE)</f>
        <v>UDID Device Count</v>
      </c>
      <c r="D52" s="90" t="str">
        <f>VLOOKUP(A52,Fielddefinitions!A:R,18,FALSE)</f>
        <v>udidDeviceCount</v>
      </c>
      <c r="E52" s="90" t="str">
        <f>VLOOKUP(A52,Fielddefinitions!A:N,14,FALSE)</f>
        <v>No</v>
      </c>
      <c r="F52" s="139" t="s">
        <v>1209</v>
      </c>
      <c r="G52" s="139" t="s">
        <v>1209</v>
      </c>
      <c r="H52" s="139" t="s">
        <v>1209</v>
      </c>
      <c r="I52" s="139" t="s">
        <v>1209</v>
      </c>
      <c r="J52" s="300" t="s">
        <v>1209</v>
      </c>
      <c r="K52" s="139" t="s">
        <v>1209</v>
      </c>
      <c r="L52" s="139" t="s">
        <v>1209</v>
      </c>
      <c r="M52" s="99"/>
      <c r="N52" s="139" t="s">
        <v>1209</v>
      </c>
      <c r="O52" s="139" t="s">
        <v>1209</v>
      </c>
      <c r="P52" s="139" t="s">
        <v>1209</v>
      </c>
    </row>
    <row r="53" spans="1:16" s="1" customFormat="1" ht="25.5">
      <c r="A53" s="234">
        <v>2028</v>
      </c>
      <c r="B53" s="339"/>
      <c r="C53" s="90" t="str">
        <f>VLOOKUP(A53,Fielddefinitions!A:B,2,FALSE)</f>
        <v>DPM DI different from primary DI</v>
      </c>
      <c r="D53" s="90" t="str">
        <f>VLOOKUP(A53,Fielddefinitions!A:R,18,FALSE)</f>
        <v>N/A</v>
      </c>
      <c r="E53" s="90"/>
      <c r="F53" s="139" t="s">
        <v>1209</v>
      </c>
      <c r="G53" s="139" t="s">
        <v>1209</v>
      </c>
      <c r="H53" s="139" t="s">
        <v>1209</v>
      </c>
      <c r="I53" s="139" t="s">
        <v>1209</v>
      </c>
      <c r="J53" s="300" t="s">
        <v>1209</v>
      </c>
      <c r="K53" s="139" t="s">
        <v>1209</v>
      </c>
      <c r="L53" s="139" t="s">
        <v>1209</v>
      </c>
      <c r="M53" s="99"/>
      <c r="N53" s="139" t="s">
        <v>1209</v>
      </c>
      <c r="O53" s="139" t="s">
        <v>1209</v>
      </c>
      <c r="P53" s="139" t="s">
        <v>1209</v>
      </c>
    </row>
    <row r="54" spans="1:16" s="1" customFormat="1" ht="38.25">
      <c r="A54" s="234">
        <v>2037</v>
      </c>
      <c r="B54" s="339"/>
      <c r="C54" s="90" t="str">
        <f>VLOOKUP(A54,Fielddefinitions!A:B,2,FALSE)</f>
        <v>Additional Trade Item Classification System Code</v>
      </c>
      <c r="D54" s="90" t="str">
        <f>VLOOKUP(A54,Fielddefinitions!A:R,18,FALSE)</f>
        <v>additionalTradeItemClassificationSystemCode</v>
      </c>
      <c r="E54" s="90" t="str">
        <f>VLOOKUP(A54,Fielddefinitions!A:N,14,FALSE)</f>
        <v>No</v>
      </c>
      <c r="F54" s="139" t="s">
        <v>1209</v>
      </c>
      <c r="G54" s="139" t="s">
        <v>1209</v>
      </c>
      <c r="H54" s="139" t="s">
        <v>1209</v>
      </c>
      <c r="I54" s="139" t="s">
        <v>1209</v>
      </c>
      <c r="J54" s="300" t="s">
        <v>1209</v>
      </c>
      <c r="K54" s="139" t="s">
        <v>1209</v>
      </c>
      <c r="L54" s="140" t="s">
        <v>1209</v>
      </c>
      <c r="M54" s="99"/>
      <c r="N54" s="139" t="s">
        <v>1209</v>
      </c>
      <c r="O54" s="139" t="s">
        <v>1209</v>
      </c>
      <c r="P54" s="139" t="s">
        <v>1209</v>
      </c>
    </row>
    <row r="55" spans="1:16" s="1" customFormat="1" ht="38.25">
      <c r="A55" s="109" t="s">
        <v>1554</v>
      </c>
      <c r="B55" s="114"/>
      <c r="C55" s="90" t="str">
        <f>VLOOKUP(A55,Fielddefinitions!A:B,2,FALSE)</f>
        <v>Additional Trade Item Classification Code Value</v>
      </c>
      <c r="D55" s="90" t="str">
        <f>VLOOKUP(A55,Fielddefinitions!A:R,18,FALSE)</f>
        <v>additionalTradeItemClassificationCodeValue</v>
      </c>
      <c r="E55" s="90" t="str">
        <f>VLOOKUP(A55,Fielddefinitions!A:N,14,FALSE)</f>
        <v>No</v>
      </c>
      <c r="F55" s="139" t="s">
        <v>1209</v>
      </c>
      <c r="G55" s="139" t="s">
        <v>1209</v>
      </c>
      <c r="H55" s="139" t="s">
        <v>1209</v>
      </c>
      <c r="I55" s="139" t="s">
        <v>1209</v>
      </c>
      <c r="J55" s="300" t="s">
        <v>1209</v>
      </c>
      <c r="K55" s="139" t="s">
        <v>1209</v>
      </c>
      <c r="L55" s="140" t="s">
        <v>1209</v>
      </c>
      <c r="M55" s="99"/>
      <c r="N55" s="139" t="s">
        <v>1209</v>
      </c>
      <c r="O55" s="139" t="s">
        <v>1209</v>
      </c>
      <c r="P55" s="139" t="s">
        <v>1209</v>
      </c>
    </row>
    <row r="56" spans="1:16" s="1" customFormat="1" ht="38.25">
      <c r="A56" s="109" t="s">
        <v>2224</v>
      </c>
      <c r="B56" s="114"/>
      <c r="C56" s="90" t="str">
        <f>VLOOKUP(A56,Fielddefinitions!A:B,2,FALSE)</f>
        <v>Additional TradeItem Classification Version</v>
      </c>
      <c r="D56" s="90" t="str">
        <f>VLOOKUP(A56,Fielddefinitions!A:R,18,FALSE)</f>
        <v>AdditionalTradeItemClassificationVersion</v>
      </c>
      <c r="E56" s="90" t="str">
        <f>VLOOKUP(A56,Fielddefinitions!A:N,14,FALSE)</f>
        <v>No</v>
      </c>
      <c r="F56" s="139" t="s">
        <v>1209</v>
      </c>
      <c r="G56" s="139" t="s">
        <v>1209</v>
      </c>
      <c r="H56" s="139" t="s">
        <v>1209</v>
      </c>
      <c r="I56" s="139" t="s">
        <v>1209</v>
      </c>
      <c r="J56" s="139" t="s">
        <v>1209</v>
      </c>
      <c r="K56" s="139" t="s">
        <v>1209</v>
      </c>
      <c r="L56" s="140" t="s">
        <v>1209</v>
      </c>
      <c r="M56" s="99"/>
      <c r="N56" s="139" t="s">
        <v>1209</v>
      </c>
      <c r="O56" s="139" t="s">
        <v>1209</v>
      </c>
      <c r="P56" s="139" t="s">
        <v>1209</v>
      </c>
    </row>
    <row r="57" spans="1:16" ht="26.25" thickBot="1">
      <c r="A57" s="235">
        <v>2055</v>
      </c>
      <c r="B57" s="343"/>
      <c r="C57" s="91" t="str">
        <f>VLOOKUP(A57,Fielddefinitions!A:B,2,FALSE)</f>
        <v>Child Trade Item Identification</v>
      </c>
      <c r="D57" s="91" t="str">
        <f>VLOOKUP(A57,Fielddefinitions!A:R,18,FALSE)</f>
        <v>ChildTradeItem/gtin</v>
      </c>
      <c r="E57" s="91" t="str">
        <f>VLOOKUP(A57,Fielddefinitions!A:N,14,FALSE)</f>
        <v>No</v>
      </c>
      <c r="F57" s="149" t="s">
        <v>1209</v>
      </c>
      <c r="G57" s="149" t="s">
        <v>1209</v>
      </c>
      <c r="H57" s="149" t="s">
        <v>1209</v>
      </c>
      <c r="I57" s="149" t="s">
        <v>1209</v>
      </c>
      <c r="J57" s="149" t="s">
        <v>1209</v>
      </c>
      <c r="K57" s="149" t="s">
        <v>1209</v>
      </c>
      <c r="L57" s="150" t="s">
        <v>1209</v>
      </c>
      <c r="M57" s="273"/>
      <c r="N57" s="149" t="s">
        <v>1209</v>
      </c>
      <c r="O57" s="149" t="s">
        <v>1209</v>
      </c>
      <c r="P57" s="149" t="s">
        <v>1209</v>
      </c>
    </row>
    <row r="58" spans="1:16" s="1" customFormat="1" ht="140.25">
      <c r="A58" s="234" t="s">
        <v>2490</v>
      </c>
      <c r="B58" s="339" t="s">
        <v>2477</v>
      </c>
      <c r="C58" s="346" t="s">
        <v>2491</v>
      </c>
      <c r="D58" s="346" t="s">
        <v>2492</v>
      </c>
      <c r="E58" s="90" t="s">
        <v>1006</v>
      </c>
      <c r="F58" s="139" t="s">
        <v>138</v>
      </c>
      <c r="G58" s="139" t="s">
        <v>138</v>
      </c>
      <c r="H58" s="139" t="s">
        <v>138</v>
      </c>
      <c r="I58" s="101" t="s">
        <v>138</v>
      </c>
      <c r="J58" s="344" t="s">
        <v>1487</v>
      </c>
      <c r="K58" s="101" t="s">
        <v>138</v>
      </c>
      <c r="L58" s="140" t="s">
        <v>138</v>
      </c>
      <c r="M58" s="99"/>
      <c r="N58" s="101" t="s">
        <v>138</v>
      </c>
      <c r="O58" s="101" t="s">
        <v>138</v>
      </c>
      <c r="P58" s="101" t="s">
        <v>138</v>
      </c>
    </row>
    <row r="59" spans="1:16" s="1" customFormat="1" ht="63.75">
      <c r="A59" s="234" t="s">
        <v>2490</v>
      </c>
      <c r="B59" s="339" t="s">
        <v>2477</v>
      </c>
      <c r="C59" s="346" t="s">
        <v>2493</v>
      </c>
      <c r="D59" s="346" t="s">
        <v>2494</v>
      </c>
      <c r="E59" s="90" t="s">
        <v>1006</v>
      </c>
      <c r="F59" s="139" t="s">
        <v>138</v>
      </c>
      <c r="G59" s="139" t="s">
        <v>138</v>
      </c>
      <c r="H59" s="139" t="s">
        <v>138</v>
      </c>
      <c r="I59" s="101" t="s">
        <v>138</v>
      </c>
      <c r="J59" s="344" t="s">
        <v>1540</v>
      </c>
      <c r="K59" s="101" t="s">
        <v>138</v>
      </c>
      <c r="L59" s="140" t="s">
        <v>138</v>
      </c>
      <c r="M59" s="99"/>
      <c r="N59" s="101" t="s">
        <v>138</v>
      </c>
      <c r="O59" s="101" t="s">
        <v>138</v>
      </c>
      <c r="P59" s="101" t="s">
        <v>138</v>
      </c>
    </row>
    <row r="60" spans="1:16" s="1" customFormat="1" ht="25.5">
      <c r="A60" s="234" t="s">
        <v>2490</v>
      </c>
      <c r="B60" s="339" t="s">
        <v>2477</v>
      </c>
      <c r="C60" s="346" t="s">
        <v>2495</v>
      </c>
      <c r="D60" s="346" t="s">
        <v>2496</v>
      </c>
      <c r="E60" s="90" t="s">
        <v>1006</v>
      </c>
      <c r="F60" s="139" t="s">
        <v>138</v>
      </c>
      <c r="G60" s="139" t="s">
        <v>138</v>
      </c>
      <c r="H60" s="139" t="s">
        <v>138</v>
      </c>
      <c r="I60" s="101" t="s">
        <v>138</v>
      </c>
      <c r="J60" s="344" t="s">
        <v>1540</v>
      </c>
      <c r="K60" s="101" t="s">
        <v>138</v>
      </c>
      <c r="L60" s="140" t="s">
        <v>138</v>
      </c>
      <c r="M60" s="99"/>
      <c r="N60" s="101" t="s">
        <v>138</v>
      </c>
      <c r="O60" s="101" t="s">
        <v>138</v>
      </c>
      <c r="P60" s="101" t="s">
        <v>138</v>
      </c>
    </row>
    <row r="61" spans="1:16" s="1" customFormat="1" ht="51">
      <c r="A61" s="234" t="s">
        <v>2490</v>
      </c>
      <c r="B61" s="339" t="s">
        <v>2477</v>
      </c>
      <c r="C61" s="346" t="s">
        <v>2497</v>
      </c>
      <c r="D61" s="346" t="s">
        <v>2498</v>
      </c>
      <c r="E61" s="90" t="s">
        <v>1006</v>
      </c>
      <c r="F61" s="139" t="s">
        <v>138</v>
      </c>
      <c r="G61" s="139" t="s">
        <v>138</v>
      </c>
      <c r="H61" s="139" t="s">
        <v>138</v>
      </c>
      <c r="I61" s="101" t="s">
        <v>138</v>
      </c>
      <c r="J61" s="344" t="s">
        <v>1540</v>
      </c>
      <c r="K61" s="101" t="s">
        <v>138</v>
      </c>
      <c r="L61" s="140" t="s">
        <v>138</v>
      </c>
      <c r="M61" s="99"/>
      <c r="N61" s="101" t="s">
        <v>138</v>
      </c>
      <c r="O61" s="101" t="s">
        <v>138</v>
      </c>
      <c r="P61" s="101" t="s">
        <v>138</v>
      </c>
    </row>
    <row r="62" spans="1:16" s="1" customFormat="1" ht="38.25">
      <c r="A62" s="234" t="s">
        <v>2490</v>
      </c>
      <c r="B62" s="339" t="s">
        <v>2477</v>
      </c>
      <c r="C62" s="346" t="s">
        <v>2499</v>
      </c>
      <c r="D62" s="346" t="s">
        <v>2500</v>
      </c>
      <c r="E62" s="90" t="s">
        <v>1006</v>
      </c>
      <c r="F62" s="139" t="s">
        <v>138</v>
      </c>
      <c r="G62" s="139" t="s">
        <v>138</v>
      </c>
      <c r="H62" s="139" t="s">
        <v>138</v>
      </c>
      <c r="I62" s="101" t="s">
        <v>138</v>
      </c>
      <c r="J62" s="344" t="s">
        <v>1540</v>
      </c>
      <c r="K62" s="101" t="s">
        <v>138</v>
      </c>
      <c r="L62" s="140" t="s">
        <v>138</v>
      </c>
      <c r="M62" s="99"/>
      <c r="N62" s="101" t="s">
        <v>138</v>
      </c>
      <c r="O62" s="101" t="s">
        <v>138</v>
      </c>
      <c r="P62" s="101" t="s">
        <v>138</v>
      </c>
    </row>
    <row r="63" spans="1:16" s="1" customFormat="1" ht="63.75">
      <c r="A63" s="234" t="s">
        <v>2490</v>
      </c>
      <c r="B63" s="339" t="s">
        <v>2477</v>
      </c>
      <c r="C63" s="346" t="s">
        <v>2501</v>
      </c>
      <c r="D63" s="346" t="s">
        <v>2502</v>
      </c>
      <c r="E63" s="90" t="s">
        <v>1006</v>
      </c>
      <c r="F63" s="139" t="s">
        <v>138</v>
      </c>
      <c r="G63" s="139" t="s">
        <v>138</v>
      </c>
      <c r="H63" s="139" t="s">
        <v>138</v>
      </c>
      <c r="I63" s="101" t="s">
        <v>138</v>
      </c>
      <c r="J63" s="344" t="s">
        <v>1540</v>
      </c>
      <c r="K63" s="101" t="s">
        <v>138</v>
      </c>
      <c r="L63" s="140" t="s">
        <v>138</v>
      </c>
      <c r="M63" s="99"/>
      <c r="N63" s="101" t="s">
        <v>138</v>
      </c>
      <c r="O63" s="101" t="s">
        <v>138</v>
      </c>
      <c r="P63" s="101" t="s">
        <v>138</v>
      </c>
    </row>
    <row r="64" spans="1:16" s="1" customFormat="1" ht="38.25">
      <c r="A64" s="234" t="s">
        <v>2490</v>
      </c>
      <c r="B64" s="339" t="s">
        <v>2477</v>
      </c>
      <c r="C64" s="346" t="s">
        <v>2503</v>
      </c>
      <c r="D64" s="346" t="s">
        <v>2504</v>
      </c>
      <c r="E64" s="90" t="s">
        <v>1006</v>
      </c>
      <c r="F64" s="139" t="s">
        <v>138</v>
      </c>
      <c r="G64" s="139" t="s">
        <v>138</v>
      </c>
      <c r="H64" s="139" t="s">
        <v>138</v>
      </c>
      <c r="I64" s="101" t="s">
        <v>138</v>
      </c>
      <c r="J64" s="344" t="s">
        <v>1540</v>
      </c>
      <c r="K64" s="101" t="s">
        <v>138</v>
      </c>
      <c r="L64" s="140" t="s">
        <v>138</v>
      </c>
      <c r="M64" s="99"/>
      <c r="N64" s="101" t="s">
        <v>138</v>
      </c>
      <c r="O64" s="101" t="s">
        <v>138</v>
      </c>
      <c r="P64" s="101" t="s">
        <v>138</v>
      </c>
    </row>
    <row r="65" spans="1:16" s="1" customFormat="1" ht="114.75">
      <c r="A65" s="234" t="s">
        <v>2490</v>
      </c>
      <c r="B65" s="339" t="s">
        <v>2477</v>
      </c>
      <c r="C65" s="346" t="s">
        <v>2505</v>
      </c>
      <c r="D65" s="346" t="s">
        <v>2506</v>
      </c>
      <c r="E65" s="90" t="s">
        <v>1006</v>
      </c>
      <c r="F65" s="139" t="s">
        <v>138</v>
      </c>
      <c r="G65" s="139" t="s">
        <v>138</v>
      </c>
      <c r="H65" s="139" t="s">
        <v>138</v>
      </c>
      <c r="I65" s="101" t="s">
        <v>138</v>
      </c>
      <c r="J65" s="344" t="s">
        <v>1540</v>
      </c>
      <c r="K65" s="101" t="s">
        <v>138</v>
      </c>
      <c r="L65" s="140" t="s">
        <v>138</v>
      </c>
      <c r="M65" s="99"/>
      <c r="N65" s="101" t="s">
        <v>138</v>
      </c>
      <c r="O65" s="101" t="s">
        <v>138</v>
      </c>
      <c r="P65" s="101" t="s">
        <v>138</v>
      </c>
    </row>
    <row r="66" spans="1:16" s="1" customFormat="1" ht="51">
      <c r="A66" s="234" t="s">
        <v>2490</v>
      </c>
      <c r="B66" s="339" t="s">
        <v>2477</v>
      </c>
      <c r="C66" s="346" t="s">
        <v>2507</v>
      </c>
      <c r="D66" s="346" t="s">
        <v>2508</v>
      </c>
      <c r="E66" s="90" t="s">
        <v>1006</v>
      </c>
      <c r="F66" s="139" t="s">
        <v>138</v>
      </c>
      <c r="G66" s="139" t="s">
        <v>138</v>
      </c>
      <c r="H66" s="139" t="s">
        <v>138</v>
      </c>
      <c r="I66" s="101" t="s">
        <v>138</v>
      </c>
      <c r="J66" s="344" t="s">
        <v>1540</v>
      </c>
      <c r="K66" s="101" t="s">
        <v>138</v>
      </c>
      <c r="L66" s="140" t="s">
        <v>138</v>
      </c>
      <c r="M66" s="99"/>
      <c r="N66" s="101" t="s">
        <v>138</v>
      </c>
      <c r="O66" s="101" t="s">
        <v>138</v>
      </c>
      <c r="P66" s="101" t="s">
        <v>138</v>
      </c>
    </row>
    <row r="67" spans="1:16" s="1" customFormat="1" ht="114.75">
      <c r="A67" s="234" t="s">
        <v>2490</v>
      </c>
      <c r="B67" s="339" t="s">
        <v>2477</v>
      </c>
      <c r="C67" s="346" t="s">
        <v>2509</v>
      </c>
      <c r="D67" s="346" t="s">
        <v>2510</v>
      </c>
      <c r="E67" s="90" t="s">
        <v>1006</v>
      </c>
      <c r="F67" s="139" t="s">
        <v>138</v>
      </c>
      <c r="G67" s="139" t="s">
        <v>138</v>
      </c>
      <c r="H67" s="139" t="s">
        <v>138</v>
      </c>
      <c r="I67" s="101" t="s">
        <v>138</v>
      </c>
      <c r="J67" s="344" t="s">
        <v>1540</v>
      </c>
      <c r="K67" s="101" t="s">
        <v>138</v>
      </c>
      <c r="L67" s="140" t="s">
        <v>138</v>
      </c>
      <c r="M67" s="99"/>
      <c r="N67" s="101" t="s">
        <v>138</v>
      </c>
      <c r="O67" s="101" t="s">
        <v>138</v>
      </c>
      <c r="P67" s="101" t="s">
        <v>138</v>
      </c>
    </row>
    <row r="68" spans="1:16" s="1" customFormat="1" ht="51">
      <c r="A68" s="234" t="s">
        <v>2490</v>
      </c>
      <c r="B68" s="339" t="s">
        <v>2477</v>
      </c>
      <c r="C68" s="346" t="s">
        <v>2507</v>
      </c>
      <c r="D68" s="346" t="s">
        <v>2511</v>
      </c>
      <c r="E68" s="90" t="s">
        <v>1006</v>
      </c>
      <c r="F68" s="139" t="s">
        <v>138</v>
      </c>
      <c r="G68" s="139" t="s">
        <v>138</v>
      </c>
      <c r="H68" s="139" t="s">
        <v>138</v>
      </c>
      <c r="I68" s="101" t="s">
        <v>138</v>
      </c>
      <c r="J68" s="344" t="s">
        <v>1540</v>
      </c>
      <c r="K68" s="101" t="s">
        <v>138</v>
      </c>
      <c r="L68" s="140" t="s">
        <v>138</v>
      </c>
      <c r="M68" s="99"/>
      <c r="N68" s="101" t="s">
        <v>138</v>
      </c>
      <c r="O68" s="101" t="s">
        <v>138</v>
      </c>
      <c r="P68" s="101" t="s">
        <v>138</v>
      </c>
    </row>
    <row r="69" spans="1:16" s="1" customFormat="1">
      <c r="A69" s="234" t="s">
        <v>2490</v>
      </c>
      <c r="B69" s="339" t="s">
        <v>2477</v>
      </c>
      <c r="C69" s="346" t="s">
        <v>2512</v>
      </c>
      <c r="D69" s="346" t="s">
        <v>2513</v>
      </c>
      <c r="E69" s="90" t="s">
        <v>1006</v>
      </c>
      <c r="F69" s="139" t="s">
        <v>138</v>
      </c>
      <c r="G69" s="139" t="s">
        <v>138</v>
      </c>
      <c r="H69" s="139" t="s">
        <v>138</v>
      </c>
      <c r="I69" s="101" t="s">
        <v>138</v>
      </c>
      <c r="J69" s="344" t="s">
        <v>1540</v>
      </c>
      <c r="K69" s="101" t="s">
        <v>138</v>
      </c>
      <c r="L69" s="140" t="s">
        <v>138</v>
      </c>
      <c r="M69" s="99"/>
      <c r="N69" s="101" t="s">
        <v>138</v>
      </c>
      <c r="O69" s="101" t="s">
        <v>138</v>
      </c>
      <c r="P69" s="101" t="s">
        <v>138</v>
      </c>
    </row>
    <row r="70" spans="1:16" s="1" customFormat="1" ht="51">
      <c r="A70" s="234" t="s">
        <v>2490</v>
      </c>
      <c r="B70" s="339" t="s">
        <v>2477</v>
      </c>
      <c r="C70" s="346" t="s">
        <v>2507</v>
      </c>
      <c r="D70" s="346" t="s">
        <v>2514</v>
      </c>
      <c r="E70" s="90" t="s">
        <v>1006</v>
      </c>
      <c r="F70" s="139" t="s">
        <v>138</v>
      </c>
      <c r="G70" s="139" t="s">
        <v>138</v>
      </c>
      <c r="H70" s="139" t="s">
        <v>138</v>
      </c>
      <c r="I70" s="101" t="s">
        <v>138</v>
      </c>
      <c r="J70" s="344" t="s">
        <v>1540</v>
      </c>
      <c r="K70" s="101" t="s">
        <v>138</v>
      </c>
      <c r="L70" s="140" t="s">
        <v>138</v>
      </c>
      <c r="M70" s="99"/>
      <c r="N70" s="101" t="s">
        <v>138</v>
      </c>
      <c r="O70" s="101" t="s">
        <v>138</v>
      </c>
      <c r="P70" s="101" t="s">
        <v>138</v>
      </c>
    </row>
    <row r="71" spans="1:16" s="1" customFormat="1" ht="76.5">
      <c r="A71" s="234" t="s">
        <v>2490</v>
      </c>
      <c r="B71" s="339" t="s">
        <v>2477</v>
      </c>
      <c r="C71" s="346" t="s">
        <v>2515</v>
      </c>
      <c r="D71" s="346" t="s">
        <v>2516</v>
      </c>
      <c r="E71" s="90" t="s">
        <v>1006</v>
      </c>
      <c r="F71" s="139" t="s">
        <v>138</v>
      </c>
      <c r="G71" s="139" t="s">
        <v>138</v>
      </c>
      <c r="H71" s="139" t="s">
        <v>138</v>
      </c>
      <c r="I71" s="101" t="s">
        <v>138</v>
      </c>
      <c r="J71" s="344" t="s">
        <v>1540</v>
      </c>
      <c r="K71" s="101" t="s">
        <v>138</v>
      </c>
      <c r="L71" s="140" t="s">
        <v>138</v>
      </c>
      <c r="M71" s="99"/>
      <c r="N71" s="101" t="s">
        <v>138</v>
      </c>
      <c r="O71" s="101" t="s">
        <v>138</v>
      </c>
      <c r="P71" s="101" t="s">
        <v>138</v>
      </c>
    </row>
    <row r="72" spans="1:16" s="1" customFormat="1" ht="51">
      <c r="A72" s="234" t="s">
        <v>2490</v>
      </c>
      <c r="B72" s="339" t="s">
        <v>2477</v>
      </c>
      <c r="C72" s="346" t="s">
        <v>2507</v>
      </c>
      <c r="D72" s="346" t="s">
        <v>2517</v>
      </c>
      <c r="E72" s="90" t="s">
        <v>1006</v>
      </c>
      <c r="F72" s="139" t="s">
        <v>138</v>
      </c>
      <c r="G72" s="139" t="s">
        <v>138</v>
      </c>
      <c r="H72" s="139" t="s">
        <v>138</v>
      </c>
      <c r="I72" s="101" t="s">
        <v>138</v>
      </c>
      <c r="J72" s="344" t="s">
        <v>1540</v>
      </c>
      <c r="K72" s="101" t="s">
        <v>138</v>
      </c>
      <c r="L72" s="140" t="s">
        <v>138</v>
      </c>
      <c r="M72" s="99"/>
      <c r="N72" s="101" t="s">
        <v>138</v>
      </c>
      <c r="O72" s="101" t="s">
        <v>138</v>
      </c>
      <c r="P72" s="101" t="s">
        <v>138</v>
      </c>
    </row>
    <row r="73" spans="1:16" s="1" customFormat="1" ht="76.5">
      <c r="A73" s="234" t="s">
        <v>2490</v>
      </c>
      <c r="B73" s="339" t="s">
        <v>2477</v>
      </c>
      <c r="C73" s="346" t="s">
        <v>2515</v>
      </c>
      <c r="D73" s="346" t="s">
        <v>2518</v>
      </c>
      <c r="E73" s="90" t="s">
        <v>1006</v>
      </c>
      <c r="F73" s="139" t="s">
        <v>138</v>
      </c>
      <c r="G73" s="139" t="s">
        <v>138</v>
      </c>
      <c r="H73" s="139" t="s">
        <v>138</v>
      </c>
      <c r="I73" s="101" t="s">
        <v>138</v>
      </c>
      <c r="J73" s="344" t="s">
        <v>1540</v>
      </c>
      <c r="K73" s="101" t="s">
        <v>138</v>
      </c>
      <c r="L73" s="140" t="s">
        <v>138</v>
      </c>
      <c r="M73" s="99"/>
      <c r="N73" s="101" t="s">
        <v>138</v>
      </c>
      <c r="O73" s="101" t="s">
        <v>138</v>
      </c>
      <c r="P73" s="101" t="s">
        <v>138</v>
      </c>
    </row>
    <row r="74" spans="1:16" s="1" customFormat="1" ht="51">
      <c r="A74" s="234" t="s">
        <v>2490</v>
      </c>
      <c r="B74" s="339" t="s">
        <v>2477</v>
      </c>
      <c r="C74" s="346" t="s">
        <v>2507</v>
      </c>
      <c r="D74" s="346" t="s">
        <v>2519</v>
      </c>
      <c r="E74" s="90" t="s">
        <v>1006</v>
      </c>
      <c r="F74" s="139" t="s">
        <v>138</v>
      </c>
      <c r="G74" s="139" t="s">
        <v>138</v>
      </c>
      <c r="H74" s="139" t="s">
        <v>138</v>
      </c>
      <c r="I74" s="101" t="s">
        <v>138</v>
      </c>
      <c r="J74" s="344" t="s">
        <v>1540</v>
      </c>
      <c r="K74" s="101" t="s">
        <v>138</v>
      </c>
      <c r="L74" s="140" t="s">
        <v>138</v>
      </c>
      <c r="M74" s="99"/>
      <c r="N74" s="101" t="s">
        <v>138</v>
      </c>
      <c r="O74" s="101" t="s">
        <v>138</v>
      </c>
      <c r="P74" s="101" t="s">
        <v>138</v>
      </c>
    </row>
    <row r="75" spans="1:16">
      <c r="A75" s="154"/>
      <c r="B75" s="154"/>
      <c r="C75" s="263"/>
      <c r="D75" s="263"/>
      <c r="E75" s="266"/>
    </row>
    <row r="76" spans="1:16">
      <c r="A76" s="154"/>
      <c r="B76" s="154"/>
      <c r="C76" s="263"/>
      <c r="D76" s="263"/>
      <c r="E76" s="266"/>
    </row>
    <row r="77" spans="1:16">
      <c r="A77" s="154"/>
      <c r="B77" s="154"/>
      <c r="C77" s="263"/>
      <c r="D77" s="263"/>
      <c r="E77" s="266"/>
    </row>
    <row r="78" spans="1:16">
      <c r="A78" s="154"/>
      <c r="B78" s="154"/>
      <c r="C78" s="263"/>
      <c r="D78" s="263"/>
      <c r="E78" s="266"/>
    </row>
    <row r="79" spans="1:16">
      <c r="A79" s="154"/>
      <c r="B79" s="154"/>
      <c r="C79" s="263"/>
      <c r="D79" s="263"/>
      <c r="E79" s="266"/>
    </row>
    <row r="80" spans="1:16">
      <c r="A80" s="154"/>
      <c r="B80" s="154"/>
      <c r="C80" s="263"/>
      <c r="D80" s="263"/>
      <c r="E80" s="266"/>
    </row>
    <row r="81" spans="1:5">
      <c r="A81" s="154"/>
      <c r="B81" s="154"/>
      <c r="C81" s="263"/>
      <c r="D81" s="263"/>
      <c r="E81" s="266"/>
    </row>
    <row r="82" spans="1:5">
      <c r="A82" s="154"/>
      <c r="B82" s="154"/>
      <c r="C82" s="263"/>
      <c r="D82" s="263"/>
      <c r="E82" s="266"/>
    </row>
    <row r="83" spans="1:5">
      <c r="A83" s="154"/>
      <c r="B83" s="154"/>
      <c r="C83" s="263"/>
      <c r="D83" s="263"/>
      <c r="E83" s="266"/>
    </row>
    <row r="84" spans="1:5">
      <c r="A84" s="154"/>
      <c r="B84" s="154"/>
      <c r="C84" s="263"/>
      <c r="D84" s="263"/>
      <c r="E84" s="266"/>
    </row>
    <row r="85" spans="1:5">
      <c r="A85" s="154"/>
      <c r="B85" s="154"/>
      <c r="C85" s="263"/>
      <c r="D85" s="263"/>
      <c r="E85" s="266"/>
    </row>
    <row r="86" spans="1:5">
      <c r="A86" s="154"/>
      <c r="B86" s="154"/>
      <c r="C86" s="263"/>
      <c r="D86" s="263"/>
      <c r="E86" s="266"/>
    </row>
    <row r="87" spans="1:5">
      <c r="A87" s="154"/>
      <c r="B87" s="154"/>
      <c r="C87" s="263"/>
      <c r="D87" s="263"/>
      <c r="E87" s="266"/>
    </row>
    <row r="88" spans="1:5">
      <c r="A88" s="154"/>
      <c r="B88" s="154"/>
      <c r="C88" s="263"/>
      <c r="D88" s="263"/>
      <c r="E88" s="266"/>
    </row>
    <row r="89" spans="1:5">
      <c r="A89" s="154"/>
      <c r="B89" s="154"/>
      <c r="C89" s="263"/>
      <c r="D89" s="263"/>
      <c r="E89" s="266"/>
    </row>
    <row r="90" spans="1:5">
      <c r="A90" s="154"/>
      <c r="B90" s="154"/>
      <c r="C90" s="263"/>
      <c r="D90" s="263"/>
      <c r="E90" s="266"/>
    </row>
    <row r="91" spans="1:5">
      <c r="A91" s="154"/>
      <c r="B91" s="154"/>
      <c r="C91" s="263"/>
      <c r="D91" s="263"/>
      <c r="E91" s="266"/>
    </row>
    <row r="92" spans="1:5">
      <c r="A92" s="154"/>
      <c r="B92" s="154"/>
      <c r="C92" s="263"/>
      <c r="D92" s="263"/>
      <c r="E92" s="266"/>
    </row>
    <row r="93" spans="1:5">
      <c r="A93" s="154"/>
      <c r="B93" s="154"/>
      <c r="C93" s="263"/>
      <c r="D93" s="263"/>
      <c r="E93" s="266"/>
    </row>
    <row r="94" spans="1:5">
      <c r="A94" s="154"/>
      <c r="B94" s="154"/>
      <c r="C94" s="263"/>
      <c r="D94" s="263"/>
      <c r="E94" s="266"/>
    </row>
    <row r="95" spans="1:5">
      <c r="A95" s="154"/>
      <c r="B95" s="154"/>
      <c r="C95" s="263"/>
      <c r="D95" s="263"/>
      <c r="E95" s="266"/>
    </row>
    <row r="96" spans="1:5">
      <c r="A96" s="154"/>
      <c r="B96" s="154"/>
      <c r="C96" s="263"/>
      <c r="D96" s="263"/>
      <c r="E96" s="266"/>
    </row>
    <row r="97" spans="1:5">
      <c r="A97" s="154"/>
      <c r="B97" s="154"/>
      <c r="C97" s="263"/>
      <c r="D97" s="263"/>
      <c r="E97" s="266"/>
    </row>
    <row r="98" spans="1:5">
      <c r="A98" s="154"/>
      <c r="B98" s="154"/>
      <c r="C98" s="263"/>
      <c r="D98" s="263"/>
      <c r="E98" s="266"/>
    </row>
    <row r="99" spans="1:5">
      <c r="A99" s="154"/>
      <c r="B99" s="154"/>
      <c r="C99" s="263"/>
      <c r="D99" s="263"/>
      <c r="E99" s="266"/>
    </row>
    <row r="100" spans="1:5">
      <c r="A100" s="154"/>
      <c r="B100" s="154"/>
      <c r="C100" s="263"/>
      <c r="D100" s="263"/>
      <c r="E100" s="266"/>
    </row>
    <row r="101" spans="1:5">
      <c r="A101" s="154"/>
      <c r="B101" s="154"/>
      <c r="C101" s="263"/>
      <c r="D101" s="263"/>
      <c r="E101" s="266"/>
    </row>
    <row r="102" spans="1:5">
      <c r="A102" s="154"/>
      <c r="B102" s="154"/>
      <c r="C102" s="263"/>
      <c r="D102" s="263"/>
      <c r="E102" s="266"/>
    </row>
    <row r="103" spans="1:5">
      <c r="A103" s="154"/>
      <c r="B103" s="154"/>
      <c r="C103" s="263"/>
      <c r="D103" s="263"/>
      <c r="E103" s="266"/>
    </row>
    <row r="104" spans="1:5">
      <c r="A104" s="154"/>
      <c r="B104" s="154"/>
      <c r="C104" s="263"/>
      <c r="D104" s="263"/>
      <c r="E104" s="266"/>
    </row>
    <row r="105" spans="1:5">
      <c r="A105" s="154"/>
      <c r="B105" s="154"/>
      <c r="C105" s="263"/>
      <c r="D105" s="263"/>
      <c r="E105" s="266"/>
    </row>
    <row r="106" spans="1:5">
      <c r="A106" s="154"/>
      <c r="B106" s="154"/>
      <c r="C106" s="263"/>
      <c r="D106" s="263"/>
      <c r="E106" s="266"/>
    </row>
    <row r="107" spans="1:5">
      <c r="A107" s="154"/>
      <c r="B107" s="154"/>
      <c r="C107" s="263"/>
      <c r="D107" s="263"/>
      <c r="E107" s="266"/>
    </row>
    <row r="108" spans="1:5">
      <c r="A108" s="154"/>
      <c r="B108" s="154"/>
      <c r="C108" s="263"/>
      <c r="D108" s="263"/>
      <c r="E108" s="266"/>
    </row>
    <row r="109" spans="1:5">
      <c r="A109" s="154"/>
      <c r="B109" s="154"/>
      <c r="C109" s="263"/>
      <c r="D109" s="263"/>
      <c r="E109" s="266"/>
    </row>
    <row r="110" spans="1:5">
      <c r="A110" s="154"/>
      <c r="B110" s="154"/>
      <c r="C110" s="263"/>
      <c r="D110" s="263"/>
      <c r="E110" s="266"/>
    </row>
    <row r="111" spans="1:5">
      <c r="A111" s="154"/>
      <c r="B111" s="154"/>
      <c r="C111" s="263"/>
      <c r="D111" s="263"/>
      <c r="E111" s="266"/>
    </row>
    <row r="112" spans="1:5">
      <c r="A112" s="154"/>
      <c r="B112" s="154"/>
      <c r="C112" s="263"/>
      <c r="D112" s="263"/>
      <c r="E112" s="266"/>
    </row>
    <row r="113" spans="1:5">
      <c r="A113" s="154"/>
      <c r="B113" s="154"/>
      <c r="C113" s="263"/>
      <c r="D113" s="263"/>
      <c r="E113" s="266"/>
    </row>
    <row r="114" spans="1:5">
      <c r="A114" s="154"/>
      <c r="B114" s="154"/>
      <c r="C114" s="263"/>
      <c r="D114" s="263"/>
      <c r="E114" s="266"/>
    </row>
    <row r="115" spans="1:5">
      <c r="A115" s="154"/>
      <c r="B115" s="154"/>
      <c r="C115" s="263"/>
      <c r="D115" s="263"/>
      <c r="E115" s="266"/>
    </row>
    <row r="116" spans="1:5">
      <c r="A116" s="154"/>
      <c r="B116" s="154"/>
      <c r="C116" s="263"/>
      <c r="D116" s="263"/>
      <c r="E116" s="266"/>
    </row>
    <row r="117" spans="1:5">
      <c r="A117" s="154"/>
      <c r="B117" s="154"/>
      <c r="C117" s="263"/>
      <c r="D117" s="263"/>
      <c r="E117" s="266"/>
    </row>
    <row r="118" spans="1:5">
      <c r="A118" s="154"/>
      <c r="B118" s="154"/>
      <c r="C118" s="263"/>
      <c r="D118" s="263"/>
      <c r="E118" s="266"/>
    </row>
    <row r="119" spans="1:5">
      <c r="A119" s="154"/>
      <c r="B119" s="154"/>
      <c r="C119" s="263"/>
      <c r="D119" s="263"/>
      <c r="E119" s="266"/>
    </row>
    <row r="120" spans="1:5">
      <c r="A120" s="154"/>
      <c r="B120" s="154"/>
      <c r="C120" s="263"/>
      <c r="D120" s="263"/>
      <c r="E120" s="266"/>
    </row>
    <row r="121" spans="1:5">
      <c r="A121" s="154"/>
      <c r="B121" s="154"/>
      <c r="C121" s="263"/>
      <c r="D121" s="263"/>
      <c r="E121" s="266"/>
    </row>
    <row r="122" spans="1:5">
      <c r="A122" s="154"/>
      <c r="B122" s="154"/>
      <c r="C122" s="263"/>
      <c r="D122" s="263"/>
      <c r="E122" s="266"/>
    </row>
    <row r="123" spans="1:5">
      <c r="A123" s="154"/>
      <c r="B123" s="154"/>
      <c r="C123" s="263"/>
      <c r="D123" s="263"/>
      <c r="E123" s="266"/>
    </row>
    <row r="124" spans="1:5">
      <c r="A124" s="154"/>
      <c r="B124" s="154"/>
      <c r="C124" s="263"/>
      <c r="D124" s="263"/>
      <c r="E124" s="266"/>
    </row>
    <row r="125" spans="1:5">
      <c r="A125" s="154"/>
      <c r="B125" s="154"/>
      <c r="C125" s="263"/>
      <c r="D125" s="263"/>
      <c r="E125" s="266"/>
    </row>
    <row r="126" spans="1:5">
      <c r="A126" s="154"/>
      <c r="B126" s="154"/>
      <c r="C126" s="263"/>
      <c r="D126" s="263"/>
      <c r="E126" s="266"/>
    </row>
    <row r="127" spans="1:5">
      <c r="A127" s="154"/>
      <c r="B127" s="154"/>
      <c r="C127" s="263"/>
      <c r="D127" s="263"/>
      <c r="E127" s="266"/>
    </row>
    <row r="128" spans="1:5">
      <c r="A128" s="154"/>
      <c r="B128" s="154"/>
      <c r="C128" s="263"/>
      <c r="D128" s="263"/>
      <c r="E128" s="266"/>
    </row>
    <row r="129" spans="1:5">
      <c r="A129" s="154"/>
      <c r="B129" s="154"/>
      <c r="C129" s="263"/>
      <c r="D129" s="263"/>
      <c r="E129" s="266"/>
    </row>
    <row r="130" spans="1:5">
      <c r="A130" s="154"/>
      <c r="B130" s="154"/>
      <c r="C130" s="263"/>
      <c r="D130" s="263"/>
      <c r="E130" s="266"/>
    </row>
    <row r="131" spans="1:5">
      <c r="A131" s="154"/>
      <c r="B131" s="154"/>
      <c r="C131" s="263"/>
      <c r="D131" s="263"/>
      <c r="E131" s="266"/>
    </row>
    <row r="132" spans="1:5">
      <c r="A132" s="154"/>
      <c r="B132" s="154"/>
      <c r="C132" s="263"/>
      <c r="D132" s="263"/>
      <c r="E132" s="266"/>
    </row>
    <row r="133" spans="1:5">
      <c r="A133" s="154"/>
      <c r="B133" s="154"/>
      <c r="C133" s="263"/>
      <c r="D133" s="263"/>
      <c r="E133" s="266"/>
    </row>
    <row r="134" spans="1:5">
      <c r="A134" s="154"/>
      <c r="B134" s="154"/>
      <c r="C134" s="263"/>
      <c r="D134" s="263"/>
      <c r="E134" s="266"/>
    </row>
    <row r="135" spans="1:5">
      <c r="A135" s="154"/>
      <c r="B135" s="154"/>
      <c r="C135" s="263"/>
      <c r="D135" s="263"/>
      <c r="E135" s="266"/>
    </row>
    <row r="136" spans="1:5">
      <c r="A136" s="154"/>
      <c r="B136" s="154"/>
      <c r="C136" s="263"/>
      <c r="D136" s="263"/>
      <c r="E136" s="266"/>
    </row>
    <row r="137" spans="1:5">
      <c r="A137" s="154"/>
      <c r="B137" s="154"/>
      <c r="C137" s="263"/>
      <c r="D137" s="263"/>
      <c r="E137" s="266"/>
    </row>
    <row r="138" spans="1:5">
      <c r="A138" s="154"/>
      <c r="B138" s="154"/>
      <c r="C138" s="263"/>
      <c r="D138" s="263"/>
      <c r="E138" s="266"/>
    </row>
    <row r="139" spans="1:5">
      <c r="A139" s="154"/>
      <c r="B139" s="154"/>
      <c r="C139" s="263"/>
      <c r="D139" s="263"/>
      <c r="E139" s="266"/>
    </row>
    <row r="140" spans="1:5">
      <c r="A140" s="154"/>
      <c r="B140" s="154"/>
      <c r="C140" s="263"/>
      <c r="D140" s="263"/>
      <c r="E140" s="266"/>
    </row>
    <row r="141" spans="1:5">
      <c r="A141" s="154"/>
      <c r="B141" s="154"/>
      <c r="C141" s="263"/>
      <c r="D141" s="263"/>
      <c r="E141" s="266"/>
    </row>
    <row r="142" spans="1:5">
      <c r="A142" s="154"/>
      <c r="B142" s="154"/>
      <c r="C142" s="263"/>
      <c r="D142" s="263"/>
      <c r="E142" s="266"/>
    </row>
    <row r="143" spans="1:5">
      <c r="A143" s="154"/>
      <c r="B143" s="154"/>
      <c r="C143" s="263"/>
      <c r="D143" s="263"/>
      <c r="E143" s="266"/>
    </row>
    <row r="144" spans="1:5">
      <c r="A144" s="154"/>
      <c r="B144" s="154"/>
      <c r="C144" s="263"/>
      <c r="D144" s="263"/>
      <c r="E144" s="266"/>
    </row>
    <row r="145" spans="1:5">
      <c r="A145" s="154"/>
      <c r="B145" s="154"/>
      <c r="C145" s="263"/>
      <c r="D145" s="263"/>
      <c r="E145" s="266"/>
    </row>
    <row r="146" spans="1:5">
      <c r="A146" s="154"/>
      <c r="B146" s="154"/>
      <c r="C146" s="263"/>
      <c r="D146" s="263"/>
      <c r="E146" s="266"/>
    </row>
    <row r="147" spans="1:5">
      <c r="A147" s="154"/>
      <c r="B147" s="154"/>
      <c r="C147" s="263"/>
      <c r="D147" s="263"/>
      <c r="E147" s="266"/>
    </row>
    <row r="148" spans="1:5">
      <c r="A148" s="154"/>
      <c r="B148" s="154"/>
      <c r="C148" s="263"/>
      <c r="D148" s="263"/>
      <c r="E148" s="266"/>
    </row>
    <row r="149" spans="1:5">
      <c r="A149" s="154"/>
      <c r="B149" s="154"/>
      <c r="C149" s="263"/>
      <c r="D149" s="263"/>
      <c r="E149" s="266"/>
    </row>
    <row r="150" spans="1:5">
      <c r="A150" s="154"/>
      <c r="B150" s="154"/>
      <c r="C150" s="263"/>
      <c r="D150" s="263"/>
      <c r="E150" s="266"/>
    </row>
  </sheetData>
  <sheetProtection insertColumns="0" insertRows="0" deleteColumns="0" deleteRows="0" sort="0" autoFilter="0"/>
  <autoFilter ref="A4:P57" xr:uid="{00000000-0009-0000-0000-000003000000}"/>
  <hyperlinks>
    <hyperlink ref="K35" r:id="rId1" xr:uid="{00000000-0004-0000-0300-000000000000}"/>
  </hyperlinks>
  <pageMargins left="0.23622047244094491" right="0.23622047244094491" top="0.74803149606299213" bottom="0.74803149606299213" header="0.31496062992125984" footer="0.31496062992125984"/>
  <pageSetup paperSize="8"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R57"/>
  <sheetViews>
    <sheetView zoomScale="70" zoomScaleNormal="70" workbookViewId="0">
      <pane ySplit="4" topLeftCell="A5" activePane="bottomLeft" state="frozen"/>
      <selection pane="bottomLeft"/>
    </sheetView>
  </sheetViews>
  <sheetFormatPr defaultRowHeight="15"/>
  <cols>
    <col min="1" max="1" width="12.140625" style="133" customWidth="1"/>
    <col min="2" max="2" width="50.42578125" customWidth="1"/>
    <col min="3" max="3" width="43" customWidth="1"/>
    <col min="4" max="4" width="10" customWidth="1"/>
    <col min="5" max="5" width="28" style="154" customWidth="1"/>
    <col min="6" max="6" width="20.28515625" style="154" customWidth="1"/>
    <col min="7" max="7" width="43" style="154" customWidth="1"/>
    <col min="8" max="8" width="23.7109375" style="154" customWidth="1"/>
    <col min="9" max="9" width="25.28515625" style="154" customWidth="1"/>
    <col min="10" max="10" width="9.7109375" style="154" customWidth="1"/>
    <col min="11" max="11" width="66.140625" style="154" customWidth="1"/>
    <col min="12" max="12" width="47.42578125" style="154" customWidth="1"/>
    <col min="13" max="13" width="7.85546875" style="100" customWidth="1"/>
    <col min="14" max="18" width="9.140625" style="100"/>
  </cols>
  <sheetData>
    <row r="1" spans="1:18" ht="22.5" customHeight="1">
      <c r="A1" s="206" t="s">
        <v>2471</v>
      </c>
      <c r="K1" s="335" t="s">
        <v>1557</v>
      </c>
      <c r="L1" s="335"/>
      <c r="M1" s="337" t="s">
        <v>1995</v>
      </c>
      <c r="N1" s="337" t="s">
        <v>1996</v>
      </c>
      <c r="O1" s="337" t="s">
        <v>1997</v>
      </c>
      <c r="P1" s="337" t="s">
        <v>1998</v>
      </c>
      <c r="Q1" s="337" t="s">
        <v>1999</v>
      </c>
      <c r="R1" s="337" t="s">
        <v>1598</v>
      </c>
    </row>
    <row r="2" spans="1:18" ht="66" customHeight="1">
      <c r="A2" s="206" t="s">
        <v>23</v>
      </c>
      <c r="K2" s="335"/>
      <c r="L2" s="335"/>
      <c r="M2" s="337"/>
      <c r="N2" s="337"/>
      <c r="O2" s="337"/>
      <c r="P2" s="337"/>
      <c r="Q2" s="337"/>
      <c r="R2" s="337"/>
    </row>
    <row r="3" spans="1:18" ht="15.75" thickBot="1">
      <c r="K3" s="336"/>
      <c r="L3" s="336"/>
      <c r="M3" s="237"/>
      <c r="N3" s="237"/>
      <c r="O3" s="237"/>
      <c r="P3" s="237"/>
      <c r="Q3" s="237"/>
      <c r="R3" s="237"/>
    </row>
    <row r="4" spans="1:18" ht="26.25" thickBot="1">
      <c r="A4" s="241" t="s">
        <v>7</v>
      </c>
      <c r="B4" s="248" t="s">
        <v>1434</v>
      </c>
      <c r="C4" s="248" t="s">
        <v>32</v>
      </c>
      <c r="D4" s="248" t="s">
        <v>1366</v>
      </c>
      <c r="E4" s="249" t="s">
        <v>1594</v>
      </c>
      <c r="F4" s="249" t="s">
        <v>1590</v>
      </c>
      <c r="G4" s="249" t="s">
        <v>1592</v>
      </c>
      <c r="H4" s="249" t="s">
        <v>1591</v>
      </c>
      <c r="I4" s="94" t="s">
        <v>1593</v>
      </c>
      <c r="J4" s="249" t="s">
        <v>1579</v>
      </c>
      <c r="K4" s="249" t="s">
        <v>1993</v>
      </c>
      <c r="L4" s="249" t="s">
        <v>1994</v>
      </c>
      <c r="M4" s="249" t="s">
        <v>1599</v>
      </c>
      <c r="N4" s="249" t="s">
        <v>1600</v>
      </c>
      <c r="O4" s="249" t="s">
        <v>1601</v>
      </c>
      <c r="P4" s="249" t="s">
        <v>1602</v>
      </c>
      <c r="Q4" s="249" t="s">
        <v>1603</v>
      </c>
      <c r="R4" s="249" t="s">
        <v>1604</v>
      </c>
    </row>
    <row r="5" spans="1:18" ht="89.25">
      <c r="A5" s="234">
        <v>1001</v>
      </c>
      <c r="B5" s="250" t="str">
        <f>VLOOKUP(A5,Fielddefinitions!A:B,2,FALSE)</f>
        <v>Trade Item Identification GTIN</v>
      </c>
      <c r="C5" s="250" t="str">
        <f>VLOOKUP(A5,Fielddefinitions!A:R,18,FALSE)</f>
        <v>gtin</v>
      </c>
      <c r="D5" s="250" t="str">
        <f>VLOOKUP(A5,Fielddefinitions!A:N,14,FALSE)</f>
        <v>Yes</v>
      </c>
      <c r="E5" s="251" t="s">
        <v>1655</v>
      </c>
      <c r="F5" s="141" t="s">
        <v>1656</v>
      </c>
      <c r="G5" s="252" t="s">
        <v>1970</v>
      </c>
      <c r="H5" s="252" t="s">
        <v>1965</v>
      </c>
      <c r="I5" s="118" t="s">
        <v>1544</v>
      </c>
      <c r="J5" s="252"/>
      <c r="K5" s="251" t="s">
        <v>1657</v>
      </c>
      <c r="L5" s="252" t="s">
        <v>1658</v>
      </c>
      <c r="M5" s="103" t="s">
        <v>1605</v>
      </c>
      <c r="N5" s="103"/>
      <c r="O5" s="103"/>
      <c r="P5" s="103"/>
      <c r="Q5" s="103"/>
      <c r="R5" s="103"/>
    </row>
    <row r="6" spans="1:18" ht="63.75">
      <c r="A6" s="234">
        <v>1003</v>
      </c>
      <c r="B6" s="250" t="str">
        <f>VLOOKUP(A6,Fielddefinitions!A:B,2,FALSE)</f>
        <v>Additional Trade Item Identification</v>
      </c>
      <c r="C6" s="250" t="str">
        <f>VLOOKUP(A6,Fielddefinitions!A:R,18,FALSE)</f>
        <v>additionalTradeItemIdentification</v>
      </c>
      <c r="D6" s="250" t="str">
        <f>VLOOKUP(A6,Fielddefinitions!A:N,14,FALSE)</f>
        <v>No</v>
      </c>
      <c r="E6" s="251" t="s">
        <v>1659</v>
      </c>
      <c r="F6" s="141" t="s">
        <v>1962</v>
      </c>
      <c r="G6" s="252" t="s">
        <v>1971</v>
      </c>
      <c r="H6"/>
      <c r="I6" s="118" t="s">
        <v>1540</v>
      </c>
      <c r="J6" s="252"/>
      <c r="K6" s="251" t="s">
        <v>1660</v>
      </c>
      <c r="L6" s="252" t="s">
        <v>1963</v>
      </c>
      <c r="M6" s="103"/>
      <c r="N6" s="103" t="s">
        <v>1595</v>
      </c>
      <c r="O6" s="103"/>
      <c r="P6" s="103"/>
      <c r="Q6" s="103"/>
      <c r="R6" s="103"/>
    </row>
    <row r="7" spans="1:18" ht="76.5">
      <c r="A7" s="109" t="s">
        <v>1363</v>
      </c>
      <c r="B7" s="250" t="str">
        <f>VLOOKUP(A7,Fielddefinitions!A:B,2,FALSE)</f>
        <v>Additional Trade Item Identification Type</v>
      </c>
      <c r="C7" s="250" t="str">
        <f>VLOOKUP(A7,Fielddefinitions!A:R,18,FALSE)</f>
        <v>additionalTradeItemIdentificationTypeCode</v>
      </c>
      <c r="D7" s="250" t="str">
        <f>VLOOKUP(A7,Fielddefinitions!A:N,14,FALSE)</f>
        <v>No</v>
      </c>
      <c r="E7" s="251" t="s">
        <v>1661</v>
      </c>
      <c r="F7" s="252"/>
      <c r="G7" s="252" t="s">
        <v>1972</v>
      </c>
      <c r="H7"/>
      <c r="I7" s="118" t="s">
        <v>1540</v>
      </c>
      <c r="J7" s="252"/>
      <c r="K7" s="251" t="s">
        <v>1662</v>
      </c>
      <c r="L7" s="251" t="s">
        <v>1964</v>
      </c>
      <c r="M7" s="103"/>
      <c r="N7" s="103" t="s">
        <v>1595</v>
      </c>
      <c r="O7" s="103"/>
      <c r="P7" s="103"/>
      <c r="Q7" s="103"/>
      <c r="R7" s="103"/>
    </row>
    <row r="8" spans="1:18" ht="76.5">
      <c r="A8" s="234">
        <v>1004</v>
      </c>
      <c r="B8" s="250" t="str">
        <f>VLOOKUP(A8,Fielddefinitions!A:B,2,FALSE)</f>
        <v>Target Market Country Code</v>
      </c>
      <c r="C8" s="250" t="str">
        <f>VLOOKUP(A8,Fielddefinitions!A:R,18,FALSE)</f>
        <v>targetMarketCountryCode</v>
      </c>
      <c r="D8" s="250" t="str">
        <f>VLOOKUP(A8,Fielddefinitions!A:N,14,FALSE)</f>
        <v>Yes</v>
      </c>
      <c r="E8" s="251" t="s">
        <v>1663</v>
      </c>
      <c r="F8" s="252"/>
      <c r="G8" s="252" t="s">
        <v>1973</v>
      </c>
      <c r="H8"/>
      <c r="I8" s="118" t="s">
        <v>1544</v>
      </c>
      <c r="J8" s="252"/>
      <c r="K8" s="251" t="s">
        <v>1664</v>
      </c>
      <c r="L8" s="252"/>
      <c r="M8" s="103" t="s">
        <v>1605</v>
      </c>
      <c r="N8" s="103"/>
      <c r="O8" s="103"/>
      <c r="P8" s="103"/>
      <c r="Q8" s="103"/>
      <c r="R8" s="103"/>
    </row>
    <row r="9" spans="1:18" ht="102">
      <c r="A9" s="236">
        <v>1005</v>
      </c>
      <c r="B9" s="250" t="str">
        <f>VLOOKUP(A9,Fielddefinitions!A:B,2,FALSE)</f>
        <v>Trade Item Unit Descriptor</v>
      </c>
      <c r="C9" s="250" t="str">
        <f>VLOOKUP(A9,Fielddefinitions!A:R,18,FALSE)</f>
        <v>tradeItemUnitDescriptorCode</v>
      </c>
      <c r="D9" s="250" t="str">
        <f>VLOOKUP(A9,Fielddefinitions!A:N,14,FALSE)</f>
        <v>Yes</v>
      </c>
      <c r="E9" s="251" t="s">
        <v>1665</v>
      </c>
      <c r="F9" s="252"/>
      <c r="G9" s="252" t="s">
        <v>1974</v>
      </c>
      <c r="H9" s="252" t="s">
        <v>1667</v>
      </c>
      <c r="I9" s="118" t="s">
        <v>1544</v>
      </c>
      <c r="J9" s="252"/>
      <c r="K9" s="251" t="s">
        <v>1666</v>
      </c>
      <c r="L9" s="252" t="s">
        <v>1667</v>
      </c>
      <c r="M9" s="103" t="s">
        <v>1605</v>
      </c>
      <c r="N9" s="103"/>
      <c r="O9" s="103"/>
      <c r="P9" s="103"/>
      <c r="Q9" s="103"/>
      <c r="R9" s="103"/>
    </row>
    <row r="10" spans="1:18" ht="25.5">
      <c r="A10" s="234">
        <v>1006</v>
      </c>
      <c r="B10" s="250" t="str">
        <f>VLOOKUP(A10,Fielddefinitions!A:B,2,FALSE)</f>
        <v>Is Trade Item A Base Unit</v>
      </c>
      <c r="C10" s="250" t="str">
        <f>VLOOKUP(A10,Fielddefinitions!A:R,18,FALSE)</f>
        <v>isTradeItemABaseUnit</v>
      </c>
      <c r="D10" s="250" t="str">
        <f>VLOOKUP(A10,Fielddefinitions!A:N,14,FALSE)</f>
        <v>Yes</v>
      </c>
      <c r="E10" s="251" t="s">
        <v>1668</v>
      </c>
      <c r="F10" s="141" t="s">
        <v>1581</v>
      </c>
      <c r="G10" s="252" t="s">
        <v>1628</v>
      </c>
      <c r="H10" s="252" t="s">
        <v>3</v>
      </c>
      <c r="I10" s="118" t="s">
        <v>1544</v>
      </c>
      <c r="J10" s="252"/>
      <c r="K10" s="251" t="s">
        <v>1669</v>
      </c>
      <c r="L10" s="252" t="s">
        <v>3</v>
      </c>
      <c r="M10" s="103" t="s">
        <v>1605</v>
      </c>
      <c r="N10" s="103"/>
      <c r="O10" s="103"/>
      <c r="P10" s="103"/>
      <c r="Q10" s="103"/>
      <c r="R10" s="103"/>
    </row>
    <row r="11" spans="1:18" ht="76.5">
      <c r="A11" s="234">
        <v>1007</v>
      </c>
      <c r="B11" s="250" t="str">
        <f>VLOOKUP(A11,Fielddefinitions!A:B,2,FALSE)</f>
        <v>Is Trade Item A Consumer Unit</v>
      </c>
      <c r="C11" s="250" t="str">
        <f>VLOOKUP(A11,Fielddefinitions!A:R,18,FALSE)</f>
        <v>isTradeItemAConsumerUnit</v>
      </c>
      <c r="D11" s="250" t="str">
        <f>VLOOKUP(A11,Fielddefinitions!A:N,14,FALSE)</f>
        <v>Yes</v>
      </c>
      <c r="E11" s="251" t="s">
        <v>1670</v>
      </c>
      <c r="F11" s="141" t="s">
        <v>1581</v>
      </c>
      <c r="G11" s="252" t="s">
        <v>1975</v>
      </c>
      <c r="H11" s="252" t="s">
        <v>3</v>
      </c>
      <c r="I11" s="118" t="s">
        <v>1544</v>
      </c>
      <c r="J11" s="252"/>
      <c r="K11" s="251" t="s">
        <v>1671</v>
      </c>
      <c r="L11" s="252" t="s">
        <v>3</v>
      </c>
      <c r="M11" s="103" t="s">
        <v>1605</v>
      </c>
      <c r="N11" s="103"/>
      <c r="O11" s="103"/>
      <c r="P11" s="103"/>
      <c r="Q11" s="103"/>
      <c r="R11" s="103"/>
    </row>
    <row r="12" spans="1:18" ht="140.25">
      <c r="A12" s="234">
        <v>1008</v>
      </c>
      <c r="B12" s="250" t="str">
        <f>VLOOKUP(A12,Fielddefinitions!A:B,2,FALSE)</f>
        <v>Is Trade Item An Orderable Unit</v>
      </c>
      <c r="C12" s="250" t="str">
        <f>VLOOKUP(A12,Fielddefinitions!A:R,18,FALSE)</f>
        <v>isTradeItemAnOrderableUnit</v>
      </c>
      <c r="D12" s="250" t="str">
        <f>VLOOKUP(A12,Fielddefinitions!A:N,14,FALSE)</f>
        <v>Yes</v>
      </c>
      <c r="E12" s="251" t="s">
        <v>1672</v>
      </c>
      <c r="F12" s="141" t="s">
        <v>1581</v>
      </c>
      <c r="G12" s="252" t="s">
        <v>1976</v>
      </c>
      <c r="H12" s="252" t="s">
        <v>3</v>
      </c>
      <c r="I12" s="118" t="s">
        <v>1544</v>
      </c>
      <c r="J12" s="252"/>
      <c r="K12" s="251" t="s">
        <v>1673</v>
      </c>
      <c r="L12" s="252" t="s">
        <v>3</v>
      </c>
      <c r="M12" s="103" t="s">
        <v>1605</v>
      </c>
      <c r="N12" s="103"/>
      <c r="O12" s="103"/>
      <c r="P12" s="103"/>
      <c r="Q12" s="103"/>
      <c r="R12" s="103"/>
    </row>
    <row r="13" spans="1:18" ht="102">
      <c r="A13" s="234">
        <v>1009</v>
      </c>
      <c r="B13" s="250" t="str">
        <f>VLOOKUP(A13,Fielddefinitions!A:B,2,FALSE)</f>
        <v>Is Trade Item A Despatch Unit</v>
      </c>
      <c r="C13" s="250" t="str">
        <f>VLOOKUP(A13,Fielddefinitions!A:R,18,FALSE)</f>
        <v>isTradeItemADespatchUnit</v>
      </c>
      <c r="D13" s="250" t="str">
        <f>VLOOKUP(A13,Fielddefinitions!A:N,14,FALSE)</f>
        <v>Yes</v>
      </c>
      <c r="E13" s="251" t="s">
        <v>1674</v>
      </c>
      <c r="F13" s="141" t="s">
        <v>1581</v>
      </c>
      <c r="G13" s="252" t="s">
        <v>1977</v>
      </c>
      <c r="H13" s="252" t="s">
        <v>2</v>
      </c>
      <c r="I13" s="118" t="s">
        <v>1544</v>
      </c>
      <c r="J13" s="252"/>
      <c r="K13" s="251" t="s">
        <v>1675</v>
      </c>
      <c r="L13" s="252" t="s">
        <v>2</v>
      </c>
      <c r="M13" s="103" t="s">
        <v>1605</v>
      </c>
      <c r="N13" s="103"/>
      <c r="O13" s="103"/>
      <c r="P13" s="103"/>
      <c r="Q13" s="103"/>
      <c r="R13" s="103"/>
    </row>
    <row r="14" spans="1:18" ht="114.75">
      <c r="A14" s="234">
        <v>1010</v>
      </c>
      <c r="B14" s="250" t="str">
        <f>VLOOKUP(A14,Fielddefinitions!A:B,2,FALSE)</f>
        <v>Is Trade Item An Invoice Unit</v>
      </c>
      <c r="C14" s="250" t="str">
        <f>VLOOKUP(A14,Fielddefinitions!A:R,18,FALSE)</f>
        <v>isTradeItemAnInvoiceUnit</v>
      </c>
      <c r="D14" s="250" t="str">
        <f>VLOOKUP(A14,Fielddefinitions!A:N,14,FALSE)</f>
        <v>Yes</v>
      </c>
      <c r="E14" s="251" t="s">
        <v>1676</v>
      </c>
      <c r="F14" s="141" t="s">
        <v>1581</v>
      </c>
      <c r="G14" s="252" t="s">
        <v>1978</v>
      </c>
      <c r="H14" s="252" t="s">
        <v>2</v>
      </c>
      <c r="I14" s="118" t="s">
        <v>1544</v>
      </c>
      <c r="J14" s="252"/>
      <c r="K14" s="251" t="s">
        <v>1671</v>
      </c>
      <c r="L14" s="252" t="s">
        <v>2</v>
      </c>
      <c r="M14" s="103" t="s">
        <v>1605</v>
      </c>
      <c r="N14" s="103"/>
      <c r="O14" s="103"/>
      <c r="P14" s="103"/>
      <c r="Q14" s="103"/>
      <c r="R14" s="103"/>
    </row>
    <row r="15" spans="1:18" ht="63.75">
      <c r="A15" s="234">
        <v>1011</v>
      </c>
      <c r="B15" s="250" t="str">
        <f>VLOOKUP(A15,Fielddefinitions!A:B,2,FALSE)</f>
        <v>Is Trade Item A Variable Unit</v>
      </c>
      <c r="C15" s="250" t="str">
        <f>VLOOKUP(A15,Fielddefinitions!A:R,18,FALSE)</f>
        <v>isTradeItemAVariableUnit</v>
      </c>
      <c r="D15" s="250" t="str">
        <f>VLOOKUP(A15,Fielddefinitions!A:N,14,FALSE)</f>
        <v>Yes</v>
      </c>
      <c r="E15" s="251" t="s">
        <v>1677</v>
      </c>
      <c r="F15" s="141" t="s">
        <v>1581</v>
      </c>
      <c r="G15" s="252" t="s">
        <v>1979</v>
      </c>
      <c r="H15" s="252" t="s">
        <v>2</v>
      </c>
      <c r="I15" s="118" t="s">
        <v>1544</v>
      </c>
      <c r="J15" s="252"/>
      <c r="K15" s="251" t="s">
        <v>1678</v>
      </c>
      <c r="L15" s="252" t="s">
        <v>2</v>
      </c>
      <c r="M15" s="103" t="s">
        <v>1605</v>
      </c>
      <c r="N15" s="103"/>
      <c r="O15" s="103"/>
      <c r="P15" s="103"/>
      <c r="Q15" s="103"/>
      <c r="R15" s="103"/>
    </row>
    <row r="16" spans="1:18" ht="102">
      <c r="A16" s="234">
        <v>1013</v>
      </c>
      <c r="B16" s="250" t="str">
        <f>VLOOKUP(A16,Fielddefinitions!A:B,2,FALSE)</f>
        <v>Effective Date Time</v>
      </c>
      <c r="C16" s="250" t="str">
        <f>VLOOKUP(A16,Fielddefinitions!A:R,18,FALSE)</f>
        <v>effectiveDateTime</v>
      </c>
      <c r="D16" s="250" t="str">
        <f>VLOOKUP(A16,Fielddefinitions!A:N,14,FALSE)</f>
        <v>Yes</v>
      </c>
      <c r="E16" s="251" t="s">
        <v>1679</v>
      </c>
      <c r="F16" s="141" t="s">
        <v>1680</v>
      </c>
      <c r="G16" s="252" t="s">
        <v>1980</v>
      </c>
      <c r="H16" s="252"/>
      <c r="I16" s="118" t="s">
        <v>1544</v>
      </c>
      <c r="J16" s="252"/>
      <c r="K16" s="251" t="s">
        <v>1681</v>
      </c>
      <c r="L16" s="252"/>
      <c r="M16" s="103"/>
      <c r="N16" s="103"/>
      <c r="O16" s="103"/>
      <c r="P16" s="103"/>
      <c r="Q16" s="103"/>
      <c r="R16" s="103"/>
    </row>
    <row r="17" spans="1:18" ht="51">
      <c r="A17" s="234">
        <v>1017</v>
      </c>
      <c r="B17" s="250" t="str">
        <f>VLOOKUP(A17,Fielddefinitions!A:B,2,FALSE)</f>
        <v>Start Availability Date Time</v>
      </c>
      <c r="C17" s="250" t="str">
        <f>VLOOKUP(A17,Fielddefinitions!A:R,18,FALSE)</f>
        <v>startAvailabilityDateTime</v>
      </c>
      <c r="D17" s="250" t="str">
        <f>VLOOKUP(A17,Fielddefinitions!A:N,14,FALSE)</f>
        <v>Yes</v>
      </c>
      <c r="E17" s="251" t="s">
        <v>1682</v>
      </c>
      <c r="F17" s="141" t="s">
        <v>1680</v>
      </c>
      <c r="G17" s="252" t="s">
        <v>1981</v>
      </c>
      <c r="H17"/>
      <c r="I17" s="118" t="s">
        <v>1540</v>
      </c>
      <c r="J17" s="252"/>
      <c r="K17" s="251" t="s">
        <v>1683</v>
      </c>
      <c r="L17" s="252"/>
      <c r="M17" s="103"/>
      <c r="N17" s="103"/>
      <c r="O17" s="103"/>
      <c r="P17" s="103"/>
      <c r="Q17" s="103"/>
      <c r="R17" s="103"/>
    </row>
    <row r="18" spans="1:18" ht="51">
      <c r="A18" s="234">
        <v>1018</v>
      </c>
      <c r="B18" s="250" t="str">
        <f>VLOOKUP(A18,Fielddefinitions!A:B,2,FALSE)</f>
        <v>End Availability Date Time</v>
      </c>
      <c r="C18" s="250" t="str">
        <f>VLOOKUP(A18,Fielddefinitions!A:R,18,FALSE)</f>
        <v>endAvailabilityDateTime</v>
      </c>
      <c r="D18" s="250" t="str">
        <f>VLOOKUP(A18,Fielddefinitions!A:N,14,FALSE)</f>
        <v>No</v>
      </c>
      <c r="E18" s="251" t="s">
        <v>1684</v>
      </c>
      <c r="F18" s="141" t="s">
        <v>1680</v>
      </c>
      <c r="G18" s="252" t="s">
        <v>1982</v>
      </c>
      <c r="H18"/>
      <c r="I18" s="118" t="s">
        <v>1540</v>
      </c>
      <c r="J18" s="252"/>
      <c r="K18" s="251" t="s">
        <v>1685</v>
      </c>
      <c r="L18" s="252"/>
      <c r="M18" s="103"/>
      <c r="N18" s="103"/>
      <c r="O18" s="103"/>
      <c r="P18" s="103"/>
      <c r="Q18" s="103"/>
      <c r="R18" s="103"/>
    </row>
    <row r="19" spans="1:18" ht="140.25">
      <c r="A19" s="234">
        <v>1019</v>
      </c>
      <c r="B19" s="250" t="str">
        <f>VLOOKUP(A19,Fielddefinitions!A:B,2,FALSE)</f>
        <v>Global Product Classification: GPC Brick</v>
      </c>
      <c r="C19" s="250" t="str">
        <f>VLOOKUP(A19,Fielddefinitions!A:R,18,FALSE)</f>
        <v>gpcCategoryCode</v>
      </c>
      <c r="D19" s="250" t="str">
        <f>VLOOKUP(A19,Fielddefinitions!A:N,14,FALSE)</f>
        <v>Yes</v>
      </c>
      <c r="E19" s="251" t="s">
        <v>1686</v>
      </c>
      <c r="F19" s="252"/>
      <c r="G19" s="252" t="s">
        <v>1983</v>
      </c>
      <c r="H19" s="252" t="s">
        <v>1966</v>
      </c>
      <c r="I19" s="118" t="s">
        <v>1544</v>
      </c>
      <c r="J19" s="252"/>
      <c r="K19" s="251" t="s">
        <v>1687</v>
      </c>
      <c r="L19" s="252" t="s">
        <v>1688</v>
      </c>
      <c r="M19" s="103"/>
      <c r="N19" s="103"/>
      <c r="O19" s="103"/>
      <c r="P19" s="103"/>
      <c r="Q19" s="103" t="s">
        <v>1605</v>
      </c>
      <c r="R19" s="103" t="s">
        <v>1605</v>
      </c>
    </row>
    <row r="20" spans="1:18" ht="51">
      <c r="A20" s="234">
        <v>1020</v>
      </c>
      <c r="B20" s="250" t="str">
        <f>VLOOKUP(A20,Fielddefinitions!A:B,2,FALSE)</f>
        <v>Information Provider GLN</v>
      </c>
      <c r="C20" s="250" t="str">
        <f>VLOOKUP(A20,Fielddefinitions!A:R,18,FALSE)</f>
        <v>gln</v>
      </c>
      <c r="D20" s="250" t="str">
        <f>VLOOKUP(A20,Fielddefinitions!A:N,14,FALSE)</f>
        <v>Yes</v>
      </c>
      <c r="E20" s="251" t="s">
        <v>1689</v>
      </c>
      <c r="F20" s="141" t="s">
        <v>1690</v>
      </c>
      <c r="G20" s="252" t="s">
        <v>1984</v>
      </c>
      <c r="H20"/>
      <c r="I20" s="118" t="s">
        <v>1544</v>
      </c>
      <c r="J20" s="252"/>
      <c r="K20" s="251" t="s">
        <v>1691</v>
      </c>
      <c r="L20" s="252"/>
      <c r="M20" s="103" t="s">
        <v>1605</v>
      </c>
      <c r="N20" s="103"/>
      <c r="O20" s="103"/>
      <c r="P20" s="103"/>
      <c r="Q20" s="103"/>
      <c r="R20" s="103"/>
    </row>
    <row r="21" spans="1:18" ht="60">
      <c r="A21" s="109" t="s">
        <v>1480</v>
      </c>
      <c r="B21" s="250" t="str">
        <f>VLOOKUP(A21,Fielddefinitions!A:B,2,FALSE)</f>
        <v>Information Provider Name</v>
      </c>
      <c r="C21" s="250" t="str">
        <f>VLOOKUP(A21,Fielddefinitions!A:R,18,FALSE)</f>
        <v>partyName</v>
      </c>
      <c r="D21" s="250" t="str">
        <f>VLOOKUP(A21,Fielddefinitions!A:N,14,FALSE)</f>
        <v>Yes</v>
      </c>
      <c r="E21" s="251" t="s">
        <v>1692</v>
      </c>
      <c r="F21" s="141" t="s">
        <v>1693</v>
      </c>
      <c r="G21" s="252" t="s">
        <v>1985</v>
      </c>
      <c r="H21" s="253" t="s">
        <v>1967</v>
      </c>
      <c r="I21" s="118" t="s">
        <v>1544</v>
      </c>
      <c r="J21" s="252"/>
      <c r="K21" s="251" t="s">
        <v>1694</v>
      </c>
      <c r="L21" s="253" t="s">
        <v>1695</v>
      </c>
      <c r="M21" s="103" t="s">
        <v>1605</v>
      </c>
      <c r="N21" s="103"/>
      <c r="O21" s="103"/>
      <c r="P21" s="103"/>
      <c r="Q21" s="103"/>
      <c r="R21" s="103"/>
    </row>
    <row r="22" spans="1:18" ht="51">
      <c r="A22" s="234">
        <v>1021</v>
      </c>
      <c r="B22" s="250" t="str">
        <f>VLOOKUP(A22,Fielddefinitions!A:B,2,FALSE)</f>
        <v>Brand Name</v>
      </c>
      <c r="C22" s="250" t="str">
        <f>VLOOKUP(A22,Fielddefinitions!A:R,18,FALSE)</f>
        <v>brandName</v>
      </c>
      <c r="D22" s="250" t="str">
        <f>VLOOKUP(A22,Fielddefinitions!A:N,14,FALSE)</f>
        <v>No</v>
      </c>
      <c r="E22" s="251" t="s">
        <v>1696</v>
      </c>
      <c r="F22" s="141" t="s">
        <v>1697</v>
      </c>
      <c r="G22" s="252" t="s">
        <v>1986</v>
      </c>
      <c r="H22"/>
      <c r="I22" s="118" t="s">
        <v>1544</v>
      </c>
      <c r="J22" s="252"/>
      <c r="K22" s="251" t="s">
        <v>1698</v>
      </c>
      <c r="L22" s="252"/>
      <c r="M22" s="103" t="s">
        <v>1605</v>
      </c>
      <c r="N22" s="103"/>
      <c r="O22" s="103"/>
      <c r="P22" s="103"/>
      <c r="Q22" s="103"/>
      <c r="R22" s="103"/>
    </row>
    <row r="23" spans="1:18" s="1" customFormat="1">
      <c r="A23" s="234">
        <v>1023</v>
      </c>
      <c r="B23" s="90" t="str">
        <f>VLOOKUP(A23,Fielddefinitions!A:B,2,FALSE)</f>
        <v>Functional Name</v>
      </c>
      <c r="C23" s="90" t="str">
        <f>VLOOKUP(A23,Fielddefinitions!A:R,18,FALSE)</f>
        <v>functionalName</v>
      </c>
      <c r="D23" s="90" t="str">
        <f>VLOOKUP(A23,Fielddefinitions!A:N,14,FALSE)</f>
        <v>No</v>
      </c>
      <c r="E23" s="101"/>
      <c r="F23" s="101"/>
      <c r="G23" s="139"/>
      <c r="H23" s="101"/>
      <c r="I23" s="118" t="s">
        <v>1209</v>
      </c>
      <c r="J23" s="101"/>
      <c r="K23" s="293"/>
      <c r="L23" s="101"/>
      <c r="M23" s="101"/>
      <c r="N23" s="101"/>
    </row>
    <row r="24" spans="1:18" ht="38.25">
      <c r="A24" s="236">
        <v>1024</v>
      </c>
      <c r="B24" s="250" t="str">
        <f>VLOOKUP(A24,Fielddefinitions!A:B,2,FALSE)</f>
        <v>Additional Trade Item Description</v>
      </c>
      <c r="C24" s="250" t="str">
        <f>VLOOKUP(A24,Fielddefinitions!A:R,18,FALSE)</f>
        <v>additionalTradeItemDescription</v>
      </c>
      <c r="D24" s="250" t="str">
        <f>VLOOKUP(A24,Fielddefinitions!A:N,14,FALSE)</f>
        <v>No</v>
      </c>
      <c r="E24" s="251" t="s">
        <v>1699</v>
      </c>
      <c r="F24" s="141" t="s">
        <v>1700</v>
      </c>
      <c r="G24" s="252" t="s">
        <v>1987</v>
      </c>
      <c r="H24"/>
      <c r="I24" s="118" t="s">
        <v>1540</v>
      </c>
      <c r="J24" s="252"/>
      <c r="K24" s="251" t="s">
        <v>1701</v>
      </c>
      <c r="L24" s="252"/>
      <c r="M24" s="103" t="s">
        <v>1595</v>
      </c>
      <c r="N24" s="103"/>
      <c r="O24" s="103"/>
      <c r="P24" s="103"/>
      <c r="Q24" s="103"/>
      <c r="R24" s="103" t="s">
        <v>1595</v>
      </c>
    </row>
    <row r="25" spans="1:18" ht="38.25">
      <c r="A25" s="115" t="s">
        <v>1147</v>
      </c>
      <c r="B25" s="250" t="str">
        <f>VLOOKUP(A25,Fielddefinitions!A:B,2,FALSE)</f>
        <v>Additional Trade Item Description - Language Code</v>
      </c>
      <c r="C25" s="250" t="str">
        <f>VLOOKUP(A25,Fielddefinitions!A:R,18,FALSE)</f>
        <v>languageCode</v>
      </c>
      <c r="D25" s="250" t="str">
        <f>VLOOKUP(A25,Fielddefinitions!A:N,14,FALSE)</f>
        <v>No</v>
      </c>
      <c r="E25" s="251" t="s">
        <v>1702</v>
      </c>
      <c r="F25" s="252"/>
      <c r="G25" s="252"/>
      <c r="H25"/>
      <c r="I25" s="118" t="s">
        <v>1540</v>
      </c>
      <c r="J25" s="252"/>
      <c r="K25" s="251" t="s">
        <v>1703</v>
      </c>
      <c r="L25" s="252"/>
      <c r="M25" s="103" t="s">
        <v>1595</v>
      </c>
      <c r="N25" s="103"/>
      <c r="O25" s="103"/>
      <c r="P25" s="103"/>
      <c r="Q25" s="103"/>
      <c r="R25" s="103"/>
    </row>
    <row r="26" spans="1:18" ht="38.25">
      <c r="A26" s="234">
        <v>1027</v>
      </c>
      <c r="B26" s="250" t="str">
        <f>VLOOKUP(A26,Fielddefinitions!A:B,2,FALSE)</f>
        <v>Trade Item Description</v>
      </c>
      <c r="C26" s="250" t="str">
        <f>VLOOKUP(A26,Fielddefinitions!A:R,18,FALSE)</f>
        <v>tradeItemDescription</v>
      </c>
      <c r="D26" s="250" t="str">
        <f>VLOOKUP(A26,Fielddefinitions!A:N,14,FALSE)</f>
        <v>No</v>
      </c>
      <c r="E26" s="251" t="s">
        <v>1704</v>
      </c>
      <c r="F26" s="141" t="s">
        <v>1705</v>
      </c>
      <c r="G26" s="252" t="s">
        <v>1988</v>
      </c>
      <c r="H26"/>
      <c r="I26" s="118" t="s">
        <v>1540</v>
      </c>
      <c r="J26" s="144"/>
      <c r="K26" s="251" t="s">
        <v>1706</v>
      </c>
      <c r="L26" s="144"/>
      <c r="M26" s="251"/>
      <c r="N26" s="251"/>
      <c r="O26" s="144"/>
      <c r="P26" s="1"/>
      <c r="Q26" s="1"/>
      <c r="R26" s="1"/>
    </row>
    <row r="27" spans="1:18" ht="25.5">
      <c r="A27" s="239" t="s">
        <v>1646</v>
      </c>
      <c r="B27" s="250" t="str">
        <f>VLOOKUP(A27,Fielddefinitions!A:B,2,FALSE)</f>
        <v>Trade Item Description - Language Code</v>
      </c>
      <c r="C27" s="250" t="str">
        <f>VLOOKUP(A27,Fielddefinitions!A:R,18,FALSE)</f>
        <v>languageCode</v>
      </c>
      <c r="D27" s="250" t="str">
        <f>VLOOKUP(A27,Fielddefinitions!A:N,14,FALSE)</f>
        <v>No</v>
      </c>
      <c r="E27" s="251" t="s">
        <v>1707</v>
      </c>
      <c r="F27" s="144"/>
      <c r="G27" s="252"/>
      <c r="H27"/>
      <c r="I27" s="118" t="s">
        <v>1540</v>
      </c>
      <c r="J27" s="144"/>
      <c r="K27" s="144"/>
      <c r="L27" s="144"/>
      <c r="M27" s="251"/>
      <c r="N27" s="251"/>
      <c r="O27" s="144"/>
      <c r="P27" s="1"/>
      <c r="Q27" s="1"/>
      <c r="R27" s="1"/>
    </row>
    <row r="28" spans="1:18" ht="140.25">
      <c r="A28" s="234">
        <v>1031</v>
      </c>
      <c r="B28" s="250" t="str">
        <f>VLOOKUP(A28,Fielddefinitions!A:B,2,FALSE)</f>
        <v>Has Batch Number</v>
      </c>
      <c r="C28" s="250" t="str">
        <f>VLOOKUP(A28,Fielddefinitions!A:R,18,FALSE)</f>
        <v>hasBatchNumber</v>
      </c>
      <c r="D28" s="250" t="str">
        <f>VLOOKUP(A28,Fielddefinitions!A:N,14,FALSE)</f>
        <v>No</v>
      </c>
      <c r="E28" s="251" t="s">
        <v>1708</v>
      </c>
      <c r="F28" s="141" t="s">
        <v>1581</v>
      </c>
      <c r="G28" s="252" t="s">
        <v>1989</v>
      </c>
      <c r="H28"/>
      <c r="I28" s="118" t="s">
        <v>1544</v>
      </c>
      <c r="J28" s="252"/>
      <c r="K28" s="251" t="s">
        <v>1709</v>
      </c>
      <c r="L28" s="252"/>
      <c r="M28" s="103" t="s">
        <v>1605</v>
      </c>
      <c r="N28" s="103"/>
      <c r="O28" s="103"/>
      <c r="P28" s="103"/>
      <c r="Q28" s="103"/>
      <c r="R28" s="103"/>
    </row>
    <row r="29" spans="1:18">
      <c r="A29" s="234">
        <v>1032</v>
      </c>
      <c r="B29" s="250" t="str">
        <f>VLOOKUP(A29,Fielddefinitions!A:B,2,FALSE)</f>
        <v>Serial Number Location Code</v>
      </c>
      <c r="C29" s="250" t="str">
        <f>VLOOKUP(A29,Fielddefinitions!A:R,18,FALSE)</f>
        <v>serialNumberLocationCode</v>
      </c>
      <c r="D29" s="250" t="str">
        <f>VLOOKUP(A29,Fielddefinitions!A:N,14,FALSE)</f>
        <v>No</v>
      </c>
      <c r="E29" s="144" t="s">
        <v>1209</v>
      </c>
      <c r="F29" s="144" t="s">
        <v>1209</v>
      </c>
      <c r="G29" s="252" t="s">
        <v>1209</v>
      </c>
      <c r="H29" s="144" t="s">
        <v>1209</v>
      </c>
      <c r="I29" s="118" t="s">
        <v>1209</v>
      </c>
      <c r="J29" s="144" t="s">
        <v>1209</v>
      </c>
      <c r="K29" s="144" t="s">
        <v>1209</v>
      </c>
      <c r="L29" s="144" t="s">
        <v>1209</v>
      </c>
      <c r="M29" s="103"/>
      <c r="N29" s="103"/>
      <c r="O29" s="103"/>
      <c r="P29" s="103"/>
      <c r="Q29" s="103"/>
      <c r="R29" s="103"/>
    </row>
    <row r="30" spans="1:18" s="1" customFormat="1">
      <c r="A30" s="234">
        <v>1037</v>
      </c>
      <c r="B30" s="90" t="str">
        <f>VLOOKUP(A30,Fielddefinitions!A:B,2,FALSE)</f>
        <v>Net Content</v>
      </c>
      <c r="C30" s="90" t="str">
        <f>VLOOKUP(A30,Fielddefinitions!A:R,18,FALSE)</f>
        <v>netContent</v>
      </c>
      <c r="D30" s="90" t="str">
        <f>VLOOKUP(A30,Fielddefinitions!A:N,14,FALSE)</f>
        <v>No</v>
      </c>
      <c r="E30" s="101"/>
      <c r="F30" s="101"/>
      <c r="G30" s="139"/>
      <c r="H30" s="101"/>
      <c r="I30" s="118" t="s">
        <v>1209</v>
      </c>
      <c r="J30" s="101"/>
      <c r="K30" s="138"/>
      <c r="L30" s="101"/>
      <c r="M30" s="101"/>
      <c r="N30" s="101"/>
    </row>
    <row r="31" spans="1:18" s="1" customFormat="1">
      <c r="A31" s="234" t="s">
        <v>2419</v>
      </c>
      <c r="B31" s="90" t="str">
        <f>VLOOKUP(A31,Fielddefinitions!A:B,2,FALSE)</f>
        <v>Net Content UOM</v>
      </c>
      <c r="C31" s="90" t="str">
        <f>VLOOKUP(A31,Fielddefinitions!A:R,18,FALSE)</f>
        <v>measurementUnitCode</v>
      </c>
      <c r="D31" s="90" t="str">
        <f>VLOOKUP(A31,Fielddefinitions!A:N,14,FALSE)</f>
        <v>No</v>
      </c>
      <c r="E31" s="101"/>
      <c r="F31" s="101"/>
      <c r="G31" s="139"/>
      <c r="H31" s="101"/>
      <c r="I31" s="118" t="s">
        <v>1209</v>
      </c>
      <c r="J31" s="101"/>
      <c r="K31" s="138"/>
      <c r="L31" s="101"/>
      <c r="M31" s="101"/>
      <c r="N31" s="101"/>
    </row>
    <row r="32" spans="1:18">
      <c r="A32" s="234">
        <v>1048</v>
      </c>
      <c r="B32" s="250" t="str">
        <f>VLOOKUP(A32,Fielddefinitions!A:B,2,FALSE)</f>
        <v>Trade Item Date On Packaging Type Code</v>
      </c>
      <c r="C32" s="250" t="str">
        <f>VLOOKUP(A32,Fielddefinitions!A:R,18,FALSE)</f>
        <v>tradeItemDateOnPackagingTypeCode</v>
      </c>
      <c r="D32" s="250" t="str">
        <f>VLOOKUP(A32,Fielddefinitions!A:N,14,FALSE)</f>
        <v>No</v>
      </c>
      <c r="E32" s="144" t="s">
        <v>1209</v>
      </c>
      <c r="F32" s="144" t="s">
        <v>1209</v>
      </c>
      <c r="G32" s="252" t="s">
        <v>1209</v>
      </c>
      <c r="H32" s="144" t="s">
        <v>1209</v>
      </c>
      <c r="I32" s="118" t="s">
        <v>1209</v>
      </c>
      <c r="J32" s="144" t="s">
        <v>1209</v>
      </c>
      <c r="K32" s="144" t="s">
        <v>1209</v>
      </c>
      <c r="L32" s="144" t="s">
        <v>1209</v>
      </c>
      <c r="M32" s="103"/>
      <c r="N32" s="103"/>
      <c r="O32" s="103"/>
      <c r="P32" s="103"/>
      <c r="Q32" s="103"/>
      <c r="R32" s="103"/>
    </row>
    <row r="33" spans="1:18">
      <c r="A33" s="234">
        <v>1049</v>
      </c>
      <c r="B33" s="250" t="str">
        <f>VLOOKUP(A33,Fielddefinitions!A:B,2,FALSE)</f>
        <v>Contact Type Code</v>
      </c>
      <c r="C33" s="250" t="str">
        <f>VLOOKUP(A33,Fielddefinitions!A:R,18,FALSE)</f>
        <v>contactTypeCode</v>
      </c>
      <c r="D33" s="250" t="str">
        <f>VLOOKUP(A33,Fielddefinitions!A:N,14,FALSE)</f>
        <v>No</v>
      </c>
      <c r="E33" s="144" t="s">
        <v>1209</v>
      </c>
      <c r="F33" s="144" t="s">
        <v>1209</v>
      </c>
      <c r="G33" s="252" t="s">
        <v>1209</v>
      </c>
      <c r="H33" s="144" t="s">
        <v>1209</v>
      </c>
      <c r="I33" s="118" t="s">
        <v>1209</v>
      </c>
      <c r="J33" s="144" t="s">
        <v>1209</v>
      </c>
      <c r="K33" s="144" t="s">
        <v>1209</v>
      </c>
      <c r="L33" s="144" t="s">
        <v>1209</v>
      </c>
      <c r="M33" s="103"/>
      <c r="N33" s="103"/>
      <c r="O33" s="103"/>
      <c r="P33" s="103"/>
      <c r="Q33" s="103"/>
      <c r="R33" s="103"/>
    </row>
    <row r="34" spans="1:18">
      <c r="A34" s="109" t="s">
        <v>1482</v>
      </c>
      <c r="B34" s="250" t="str">
        <f>VLOOKUP(A34,Fielddefinitions!A:B,2,FALSE)</f>
        <v>Communication Channel Code</v>
      </c>
      <c r="C34" s="250" t="str">
        <f>VLOOKUP(A34,Fielddefinitions!A:R,18,FALSE)</f>
        <v>communicationChannelCode</v>
      </c>
      <c r="D34" s="250" t="str">
        <f>VLOOKUP(A34,Fielddefinitions!A:N,14,FALSE)</f>
        <v>No</v>
      </c>
      <c r="E34" s="144" t="s">
        <v>1209</v>
      </c>
      <c r="F34" s="144" t="s">
        <v>1209</v>
      </c>
      <c r="G34" s="252" t="s">
        <v>1209</v>
      </c>
      <c r="H34" s="144" t="s">
        <v>1209</v>
      </c>
      <c r="I34" s="118" t="s">
        <v>1209</v>
      </c>
      <c r="J34" s="144" t="s">
        <v>1209</v>
      </c>
      <c r="K34" s="144" t="s">
        <v>1209</v>
      </c>
      <c r="L34" s="144" t="s">
        <v>1209</v>
      </c>
      <c r="M34" s="103"/>
      <c r="N34" s="103"/>
      <c r="O34" s="103"/>
      <c r="P34" s="103"/>
      <c r="Q34" s="103"/>
      <c r="R34" s="103"/>
    </row>
    <row r="35" spans="1:18">
      <c r="A35" s="109" t="s">
        <v>1483</v>
      </c>
      <c r="B35" s="250" t="str">
        <f>VLOOKUP(A35,Fielddefinitions!A:B,2,FALSE)</f>
        <v>Communication Channel Link</v>
      </c>
      <c r="C35" s="250" t="str">
        <f>VLOOKUP(A35,Fielddefinitions!A:R,18,FALSE)</f>
        <v>communicationValue</v>
      </c>
      <c r="D35" s="250" t="str">
        <f>VLOOKUP(A35,Fielddefinitions!A:N,14,FALSE)</f>
        <v>No</v>
      </c>
      <c r="E35" s="144" t="s">
        <v>1209</v>
      </c>
      <c r="F35" s="144" t="s">
        <v>1209</v>
      </c>
      <c r="G35" s="252" t="s">
        <v>1209</v>
      </c>
      <c r="H35" s="144" t="s">
        <v>1209</v>
      </c>
      <c r="I35" s="118" t="s">
        <v>1209</v>
      </c>
      <c r="J35" s="144" t="s">
        <v>1209</v>
      </c>
      <c r="K35" s="144" t="s">
        <v>1209</v>
      </c>
      <c r="L35" s="144" t="s">
        <v>1209</v>
      </c>
      <c r="M35" s="103"/>
      <c r="N35" s="103"/>
      <c r="O35" s="103"/>
      <c r="P35" s="103"/>
      <c r="Q35" s="103"/>
      <c r="R35" s="103"/>
    </row>
    <row r="36" spans="1:18">
      <c r="A36" s="234">
        <v>1051</v>
      </c>
      <c r="B36" s="250" t="str">
        <f>VLOOKUP(A36,Fielddefinitions!A:B,2,FALSE)</f>
        <v>Does Trade Item Contain Latex</v>
      </c>
      <c r="C36" s="250" t="str">
        <f>VLOOKUP(A36,Fielddefinitions!A:R,18,FALSE)</f>
        <v>doesTradeItemContainLatex</v>
      </c>
      <c r="D36" s="250" t="str">
        <f>VLOOKUP(A36,Fielddefinitions!A:N,14,FALSE)</f>
        <v>No</v>
      </c>
      <c r="E36" s="144" t="s">
        <v>1209</v>
      </c>
      <c r="F36" s="144" t="s">
        <v>1209</v>
      </c>
      <c r="G36" s="252" t="s">
        <v>1209</v>
      </c>
      <c r="H36" s="144" t="s">
        <v>1209</v>
      </c>
      <c r="I36" s="118" t="s">
        <v>1209</v>
      </c>
      <c r="J36" s="144" t="s">
        <v>1209</v>
      </c>
      <c r="K36" s="144" t="s">
        <v>1209</v>
      </c>
      <c r="L36" s="144" t="s">
        <v>1209</v>
      </c>
      <c r="M36" s="103"/>
      <c r="N36" s="103"/>
      <c r="O36" s="103"/>
      <c r="P36" s="103"/>
      <c r="Q36" s="103"/>
      <c r="R36" s="103"/>
    </row>
    <row r="37" spans="1:18">
      <c r="A37" s="234">
        <v>1054</v>
      </c>
      <c r="B37" s="250" t="str">
        <f>VLOOKUP(A37,Fielddefinitions!A:B,2,FALSE)</f>
        <v>MRI Compatibility Code</v>
      </c>
      <c r="C37" s="250" t="str">
        <f>VLOOKUP(A37,Fielddefinitions!A:R,18,FALSE)</f>
        <v>mRICompatibilityCode</v>
      </c>
      <c r="D37" s="250" t="str">
        <f>VLOOKUP(A37,Fielddefinitions!A:N,14,FALSE)</f>
        <v>No</v>
      </c>
      <c r="E37" s="144" t="s">
        <v>1209</v>
      </c>
      <c r="F37" s="144" t="s">
        <v>1209</v>
      </c>
      <c r="G37" s="252" t="s">
        <v>1209</v>
      </c>
      <c r="H37" s="144" t="s">
        <v>1209</v>
      </c>
      <c r="I37" s="118" t="s">
        <v>1209</v>
      </c>
      <c r="J37" s="144" t="s">
        <v>1209</v>
      </c>
      <c r="K37" s="144" t="s">
        <v>1209</v>
      </c>
      <c r="L37" s="144" t="s">
        <v>1209</v>
      </c>
      <c r="M37" s="103"/>
      <c r="N37" s="103"/>
      <c r="O37" s="103"/>
      <c r="P37" s="103"/>
      <c r="Q37" s="103"/>
      <c r="R37" s="103"/>
    </row>
    <row r="38" spans="1:18">
      <c r="A38" s="234">
        <v>1058</v>
      </c>
      <c r="B38" s="250" t="str">
        <f>VLOOKUP(A38,Fielddefinitions!A:B,2,FALSE)</f>
        <v>Initial Manufacturer Sterilisation Code</v>
      </c>
      <c r="C38" s="250" t="str">
        <f>VLOOKUP(A38,Fielddefinitions!A:R,18,FALSE)</f>
        <v>initialManufacturerSterilisationCode</v>
      </c>
      <c r="D38" s="250" t="str">
        <f>VLOOKUP(A38,Fielddefinitions!A:N,14,FALSE)</f>
        <v>No</v>
      </c>
      <c r="E38" s="144" t="s">
        <v>1209</v>
      </c>
      <c r="F38" s="144" t="s">
        <v>1209</v>
      </c>
      <c r="G38" s="252" t="s">
        <v>1209</v>
      </c>
      <c r="H38" s="144" t="s">
        <v>1209</v>
      </c>
      <c r="I38" s="118" t="s">
        <v>1209</v>
      </c>
      <c r="J38" s="144" t="s">
        <v>1209</v>
      </c>
      <c r="K38" s="144" t="s">
        <v>1209</v>
      </c>
      <c r="L38" s="144" t="s">
        <v>1209</v>
      </c>
      <c r="M38" s="103"/>
      <c r="N38" s="103"/>
      <c r="O38" s="103"/>
      <c r="P38" s="103"/>
      <c r="Q38" s="103"/>
      <c r="R38" s="103"/>
    </row>
    <row r="39" spans="1:18">
      <c r="A39" s="109" t="s">
        <v>1463</v>
      </c>
      <c r="B39" s="250" t="str">
        <f>VLOOKUP(A39,Fielddefinitions!A:B,2,FALSE)</f>
        <v>Initial Sterilisation Prior to Use Code</v>
      </c>
      <c r="C39" s="250" t="str">
        <f>VLOOKUP(A39,Fielddefinitions!A:R,18,FALSE)</f>
        <v>initialSterilisationPriorToUseCode</v>
      </c>
      <c r="D39" s="250" t="str">
        <f>VLOOKUP(A39,Fielddefinitions!A:N,14,FALSE)</f>
        <v>No</v>
      </c>
      <c r="E39" s="144" t="s">
        <v>1209</v>
      </c>
      <c r="F39" s="144" t="s">
        <v>1209</v>
      </c>
      <c r="G39" s="252" t="s">
        <v>1209</v>
      </c>
      <c r="H39" s="144" t="s">
        <v>1209</v>
      </c>
      <c r="I39" s="118" t="s">
        <v>1209</v>
      </c>
      <c r="J39" s="144" t="s">
        <v>1209</v>
      </c>
      <c r="K39" s="144" t="s">
        <v>1209</v>
      </c>
      <c r="L39" s="144" t="s">
        <v>1209</v>
      </c>
      <c r="M39" s="103"/>
      <c r="N39" s="103"/>
      <c r="O39" s="103"/>
      <c r="P39" s="103"/>
      <c r="Q39" s="103"/>
      <c r="R39" s="103"/>
    </row>
    <row r="40" spans="1:18">
      <c r="A40" s="234">
        <v>1061</v>
      </c>
      <c r="B40" s="250" t="str">
        <f>VLOOKUP(A40,Fielddefinitions!A:B,2,FALSE)</f>
        <v>Manufacturer Declared Reusability Type Code</v>
      </c>
      <c r="C40" s="250" t="str">
        <f>VLOOKUP(A40,Fielddefinitions!A:R,18,FALSE)</f>
        <v>manufacturerDeclaredReusabilityTypeCode</v>
      </c>
      <c r="D40" s="250" t="str">
        <f>VLOOKUP(A40,Fielddefinitions!A:N,14,FALSE)</f>
        <v>No</v>
      </c>
      <c r="E40" s="144" t="s">
        <v>1209</v>
      </c>
      <c r="F40" s="144" t="s">
        <v>1209</v>
      </c>
      <c r="G40" s="252" t="s">
        <v>1209</v>
      </c>
      <c r="H40" s="144" t="s">
        <v>1209</v>
      </c>
      <c r="I40" s="118" t="s">
        <v>1209</v>
      </c>
      <c r="J40" s="144" t="s">
        <v>1209</v>
      </c>
      <c r="K40" s="144" t="s">
        <v>1209</v>
      </c>
      <c r="L40" s="144" t="s">
        <v>1209</v>
      </c>
      <c r="M40" s="103"/>
      <c r="N40" s="103"/>
      <c r="O40" s="103"/>
      <c r="P40" s="103"/>
      <c r="Q40" s="103"/>
      <c r="R40" s="103"/>
    </row>
    <row r="41" spans="1:18">
      <c r="A41" s="234">
        <v>1062</v>
      </c>
      <c r="B41" s="250" t="str">
        <f>VLOOKUP(A41,Fielddefinitions!A:B,2,FALSE)</f>
        <v>FDA Unit of use GTIN</v>
      </c>
      <c r="C41" s="250" t="str">
        <f>VLOOKUP(A41,Fielddefinitions!A:R,18,FALSE)</f>
        <v>fDAUnitOfUse</v>
      </c>
      <c r="D41" s="250" t="str">
        <f>VLOOKUP(A41,Fielddefinitions!A:N,14,FALSE)</f>
        <v>No</v>
      </c>
      <c r="E41" s="144" t="s">
        <v>1209</v>
      </c>
      <c r="F41" s="144" t="s">
        <v>1209</v>
      </c>
      <c r="G41" s="252" t="s">
        <v>1209</v>
      </c>
      <c r="H41" s="144" t="s">
        <v>1209</v>
      </c>
      <c r="I41" s="118" t="s">
        <v>1209</v>
      </c>
      <c r="J41" s="144" t="s">
        <v>1209</v>
      </c>
      <c r="K41" s="144" t="s">
        <v>1209</v>
      </c>
      <c r="L41" s="144" t="s">
        <v>1209</v>
      </c>
      <c r="M41" s="103"/>
      <c r="N41" s="103"/>
      <c r="O41" s="103"/>
      <c r="P41" s="103"/>
      <c r="Q41" s="103"/>
      <c r="R41" s="103"/>
    </row>
    <row r="42" spans="1:18">
      <c r="A42" s="234">
        <v>1067</v>
      </c>
      <c r="B42" s="250" t="str">
        <f>VLOOKUP(A42,Fielddefinitions!A:B,2,FALSE)</f>
        <v>Brand Owner GLN</v>
      </c>
      <c r="C42" s="250" t="str">
        <f>VLOOKUP(A42,Fielddefinitions!A:R,18,FALSE)</f>
        <v>gln</v>
      </c>
      <c r="D42" s="250" t="str">
        <f>VLOOKUP(A42,Fielddefinitions!A:N,14,FALSE)</f>
        <v>No</v>
      </c>
      <c r="E42" s="144" t="s">
        <v>1209</v>
      </c>
      <c r="F42" s="144" t="s">
        <v>1209</v>
      </c>
      <c r="G42" s="252" t="s">
        <v>1209</v>
      </c>
      <c r="H42" s="144" t="s">
        <v>1209</v>
      </c>
      <c r="I42" s="118" t="s">
        <v>1209</v>
      </c>
      <c r="J42" s="144" t="s">
        <v>1209</v>
      </c>
      <c r="K42" s="144" t="s">
        <v>1209</v>
      </c>
      <c r="L42" s="144" t="s">
        <v>1209</v>
      </c>
      <c r="M42" s="103"/>
      <c r="N42" s="103"/>
      <c r="O42" s="103"/>
      <c r="P42" s="103"/>
      <c r="Q42" s="103"/>
      <c r="R42" s="103"/>
    </row>
    <row r="43" spans="1:18">
      <c r="A43" s="234">
        <v>1068</v>
      </c>
      <c r="B43" s="250" t="str">
        <f>VLOOKUP(A43,Fielddefinitions!A:B,2,FALSE)</f>
        <v>Brand Owner Name</v>
      </c>
      <c r="C43" s="250" t="str">
        <f>VLOOKUP(A43,Fielddefinitions!A:R,18,FALSE)</f>
        <v>partyName</v>
      </c>
      <c r="D43" s="250" t="str">
        <f>VLOOKUP(A43,Fielddefinitions!A:N,14,FALSE)</f>
        <v>No</v>
      </c>
      <c r="E43" s="144" t="s">
        <v>1209</v>
      </c>
      <c r="F43" s="144" t="s">
        <v>1209</v>
      </c>
      <c r="G43" s="252" t="s">
        <v>1209</v>
      </c>
      <c r="H43" s="144" t="s">
        <v>1209</v>
      </c>
      <c r="I43" s="118" t="s">
        <v>1209</v>
      </c>
      <c r="J43" s="144" t="s">
        <v>1209</v>
      </c>
      <c r="K43" s="144" t="s">
        <v>1209</v>
      </c>
      <c r="L43" s="144" t="s">
        <v>1209</v>
      </c>
      <c r="M43" s="103"/>
      <c r="N43" s="103"/>
      <c r="O43" s="103"/>
      <c r="P43" s="103"/>
      <c r="Q43" s="103"/>
      <c r="R43" s="103"/>
    </row>
    <row r="44" spans="1:18">
      <c r="A44" s="234">
        <v>2001</v>
      </c>
      <c r="B44" s="250" t="str">
        <f>VLOOKUP(A44,Fielddefinitions!A:B,2,FALSE)</f>
        <v>FDA GUDID Publish Date</v>
      </c>
      <c r="C44" s="250" t="str">
        <f>VLOOKUP(A44,Fielddefinitions!A:R,18,FALSE)</f>
        <v>udidFirstPublicationDateTime</v>
      </c>
      <c r="D44" s="250" t="str">
        <f>VLOOKUP(A44,Fielddefinitions!A:N,14,FALSE)</f>
        <v>No</v>
      </c>
      <c r="E44" s="144" t="s">
        <v>1209</v>
      </c>
      <c r="F44" s="144" t="s">
        <v>1209</v>
      </c>
      <c r="G44" s="252" t="s">
        <v>1209</v>
      </c>
      <c r="H44" s="144" t="s">
        <v>1209</v>
      </c>
      <c r="I44" s="118" t="s">
        <v>1209</v>
      </c>
      <c r="J44" s="144" t="s">
        <v>1209</v>
      </c>
      <c r="K44" s="144" t="s">
        <v>1209</v>
      </c>
      <c r="L44" s="144" t="s">
        <v>1209</v>
      </c>
      <c r="M44" s="103"/>
      <c r="N44" s="103"/>
      <c r="O44" s="103"/>
      <c r="P44" s="103"/>
      <c r="Q44" s="103"/>
      <c r="R44" s="103"/>
    </row>
    <row r="45" spans="1:18">
      <c r="A45" s="234">
        <v>2002</v>
      </c>
      <c r="B45" s="250" t="str">
        <f>VLOOKUP(A45,Fielddefinitions!A:B,2,FALSE)</f>
        <v>Additional Party Identification</v>
      </c>
      <c r="C45" s="250" t="str">
        <f>VLOOKUP(A45,Fielddefinitions!A:R,18,FALSE)</f>
        <v>additionalPartyIdentification</v>
      </c>
      <c r="D45" s="250" t="str">
        <f>VLOOKUP(A45,Fielddefinitions!A:N,14,FALSE)</f>
        <v>No</v>
      </c>
      <c r="E45" s="144" t="s">
        <v>1209</v>
      </c>
      <c r="F45" s="144" t="s">
        <v>1209</v>
      </c>
      <c r="G45" s="252" t="s">
        <v>1209</v>
      </c>
      <c r="H45" s="144" t="s">
        <v>1209</v>
      </c>
      <c r="I45" s="118" t="s">
        <v>1209</v>
      </c>
      <c r="J45" s="144" t="s">
        <v>1209</v>
      </c>
      <c r="K45" s="144" t="s">
        <v>1209</v>
      </c>
      <c r="L45" s="144" t="s">
        <v>1209</v>
      </c>
      <c r="M45" s="103"/>
      <c r="N45" s="103"/>
      <c r="O45" s="103"/>
      <c r="P45" s="103"/>
      <c r="Q45" s="103"/>
      <c r="R45" s="103"/>
    </row>
    <row r="46" spans="1:18">
      <c r="A46" s="109" t="s">
        <v>1179</v>
      </c>
      <c r="B46" s="250" t="str">
        <f>VLOOKUP(A46,Fielddefinitions!A:B,2,FALSE)</f>
        <v>Additional Party Identification Code</v>
      </c>
      <c r="C46" s="250" t="str">
        <f>VLOOKUP(A46,Fielddefinitions!A:R,18,FALSE)</f>
        <v>additionalPartyIdentificationTypeCode</v>
      </c>
      <c r="D46" s="250" t="str">
        <f>VLOOKUP(A46,Fielddefinitions!A:N,14,FALSE)</f>
        <v>Yes</v>
      </c>
      <c r="E46" s="144" t="s">
        <v>1209</v>
      </c>
      <c r="F46" s="144" t="s">
        <v>1209</v>
      </c>
      <c r="G46" s="252" t="s">
        <v>1209</v>
      </c>
      <c r="H46" s="144" t="s">
        <v>1209</v>
      </c>
      <c r="I46" s="118" t="s">
        <v>1209</v>
      </c>
      <c r="J46" s="144" t="s">
        <v>1209</v>
      </c>
      <c r="K46" s="144" t="s">
        <v>1209</v>
      </c>
      <c r="L46" s="144" t="s">
        <v>1209</v>
      </c>
      <c r="M46" s="103"/>
      <c r="N46" s="103"/>
      <c r="O46" s="103"/>
      <c r="P46" s="103"/>
      <c r="Q46" s="103"/>
      <c r="R46" s="103"/>
    </row>
    <row r="47" spans="1:18">
      <c r="A47" s="234">
        <v>2005</v>
      </c>
      <c r="B47" s="250" t="str">
        <f>VLOOKUP(A47,Fielddefinitions!A:B,2,FALSE)</f>
        <v>Is Trade Item Exempt from Direct Part Marking</v>
      </c>
      <c r="C47" s="250" t="str">
        <f>VLOOKUP(A47,Fielddefinitions!A:R,18,FALSE)</f>
        <v>isTradeItemExemptFromDirectPartMarking</v>
      </c>
      <c r="D47" s="250" t="str">
        <f>VLOOKUP(A47,Fielddefinitions!A:N,14,FALSE)</f>
        <v>No</v>
      </c>
      <c r="E47" s="144" t="s">
        <v>1209</v>
      </c>
      <c r="F47" s="144" t="s">
        <v>1209</v>
      </c>
      <c r="G47" s="252" t="s">
        <v>1209</v>
      </c>
      <c r="H47" s="144" t="s">
        <v>1209</v>
      </c>
      <c r="I47" s="118" t="s">
        <v>1209</v>
      </c>
      <c r="J47" s="144" t="s">
        <v>1209</v>
      </c>
      <c r="K47" s="144" t="s">
        <v>1209</v>
      </c>
      <c r="L47" s="144" t="s">
        <v>1209</v>
      </c>
      <c r="M47" s="103"/>
      <c r="N47" s="103"/>
      <c r="O47" s="103"/>
      <c r="P47" s="103"/>
      <c r="Q47" s="103"/>
      <c r="R47" s="103"/>
    </row>
    <row r="48" spans="1:18">
      <c r="A48" s="234">
        <v>2006</v>
      </c>
      <c r="B48" s="250" t="str">
        <f>VLOOKUP(A48,Fielddefinitions!A:B,2,FALSE)</f>
        <v>Direct Part Marking</v>
      </c>
      <c r="C48" s="250" t="str">
        <f>VLOOKUP(A48,Fielddefinitions!A:R,18,FALSE)</f>
        <v>directPartMarking</v>
      </c>
      <c r="D48" s="250" t="str">
        <f>VLOOKUP(A48,Fielddefinitions!A:N,14,FALSE)</f>
        <v>No</v>
      </c>
      <c r="E48" s="144" t="s">
        <v>1209</v>
      </c>
      <c r="F48" s="144" t="s">
        <v>1209</v>
      </c>
      <c r="G48" s="252" t="s">
        <v>1209</v>
      </c>
      <c r="H48" s="144" t="s">
        <v>1209</v>
      </c>
      <c r="I48" s="118" t="s">
        <v>1209</v>
      </c>
      <c r="J48" s="144" t="s">
        <v>1209</v>
      </c>
      <c r="K48" s="144" t="s">
        <v>1209</v>
      </c>
      <c r="L48" s="144" t="s">
        <v>1209</v>
      </c>
      <c r="M48" s="103"/>
      <c r="N48" s="103"/>
      <c r="O48" s="103"/>
      <c r="P48" s="103"/>
      <c r="Q48" s="103"/>
      <c r="R48" s="103"/>
    </row>
    <row r="49" spans="1:18">
      <c r="A49" s="234">
        <v>2009</v>
      </c>
      <c r="B49" s="250" t="str">
        <f>VLOOKUP(A49,Fielddefinitions!A:B,2,FALSE)</f>
        <v>Exempt from FDA Pre Market Authorization</v>
      </c>
      <c r="C49" s="250" t="str">
        <f>VLOOKUP(A49,Fielddefinitions!A:R,18,FALSE)</f>
        <v>exemptFromFDAPreMarketAuthorization</v>
      </c>
      <c r="D49" s="250" t="str">
        <f>VLOOKUP(A49,Fielddefinitions!A:N,14,FALSE)</f>
        <v>No</v>
      </c>
      <c r="E49" s="144" t="s">
        <v>1209</v>
      </c>
      <c r="F49" s="144" t="s">
        <v>1209</v>
      </c>
      <c r="G49" s="252" t="s">
        <v>1209</v>
      </c>
      <c r="H49" s="144" t="s">
        <v>1209</v>
      </c>
      <c r="I49" s="118" t="s">
        <v>1209</v>
      </c>
      <c r="J49" s="144" t="s">
        <v>1209</v>
      </c>
      <c r="K49" s="144" t="s">
        <v>1209</v>
      </c>
      <c r="L49" s="144" t="s">
        <v>1209</v>
      </c>
      <c r="M49" s="103"/>
      <c r="N49" s="103"/>
      <c r="O49" s="103"/>
      <c r="P49" s="103"/>
      <c r="Q49" s="103"/>
      <c r="R49" s="103"/>
    </row>
    <row r="50" spans="1:18">
      <c r="A50" s="234">
        <v>2010</v>
      </c>
      <c r="B50" s="250" t="str">
        <f>VLOOKUP(A50,Fielddefinitions!A:B,2,FALSE)</f>
        <v>FDA Medical Device Listing</v>
      </c>
      <c r="C50" s="250" t="str">
        <f>VLOOKUP(A50,Fielddefinitions!A:R,18,FALSE)</f>
        <v>fDAMedicalDeviceListing</v>
      </c>
      <c r="D50" s="250" t="str">
        <f>VLOOKUP(A50,Fielddefinitions!A:N,14,FALSE)</f>
        <v>No</v>
      </c>
      <c r="E50" s="144" t="s">
        <v>1209</v>
      </c>
      <c r="F50" s="144" t="s">
        <v>1209</v>
      </c>
      <c r="G50" s="252" t="s">
        <v>1209</v>
      </c>
      <c r="H50" s="144" t="s">
        <v>1209</v>
      </c>
      <c r="I50" s="118" t="s">
        <v>1209</v>
      </c>
      <c r="J50" s="144" t="s">
        <v>1209</v>
      </c>
      <c r="K50" s="144" t="s">
        <v>1209</v>
      </c>
      <c r="L50" s="144" t="s">
        <v>1209</v>
      </c>
      <c r="M50" s="103"/>
      <c r="N50" s="103"/>
      <c r="O50" s="103"/>
      <c r="P50" s="103"/>
      <c r="Q50" s="103"/>
      <c r="R50" s="103"/>
    </row>
    <row r="51" spans="1:18">
      <c r="A51" s="234">
        <v>2012</v>
      </c>
      <c r="B51" s="250" t="str">
        <f>VLOOKUP(A51,Fielddefinitions!A:B,2,FALSE)</f>
        <v>Donation Identification Number Marked</v>
      </c>
      <c r="C51" s="250" t="str">
        <f>VLOOKUP(A51,Fielddefinitions!A:R,18,FALSE)</f>
        <v>donationIdentificationNumberMarked</v>
      </c>
      <c r="D51" s="250" t="str">
        <f>VLOOKUP(A51,Fielddefinitions!A:N,14,FALSE)</f>
        <v>No</v>
      </c>
      <c r="E51" s="144" t="s">
        <v>1209</v>
      </c>
      <c r="F51" s="144" t="s">
        <v>1209</v>
      </c>
      <c r="G51" s="252" t="s">
        <v>1209</v>
      </c>
      <c r="H51" s="144" t="s">
        <v>1209</v>
      </c>
      <c r="I51" s="118" t="s">
        <v>1209</v>
      </c>
      <c r="J51" s="144" t="s">
        <v>1209</v>
      </c>
      <c r="K51" s="144" t="s">
        <v>1209</v>
      </c>
      <c r="L51" s="144" t="s">
        <v>1209</v>
      </c>
      <c r="M51" s="103"/>
      <c r="N51" s="103"/>
      <c r="O51" s="103"/>
      <c r="P51" s="103"/>
      <c r="Q51" s="103"/>
      <c r="R51" s="103"/>
    </row>
    <row r="52" spans="1:18">
      <c r="A52" s="234">
        <v>2013</v>
      </c>
      <c r="B52" s="250" t="str">
        <f>VLOOKUP(A52,Fielddefinitions!A:B,2,FALSE)</f>
        <v>UDID Device Count</v>
      </c>
      <c r="C52" s="250" t="str">
        <f>VLOOKUP(A52,Fielddefinitions!A:R,18,FALSE)</f>
        <v>udidDeviceCount</v>
      </c>
      <c r="D52" s="250" t="str">
        <f>VLOOKUP(A52,Fielddefinitions!A:N,14,FALSE)</f>
        <v>No</v>
      </c>
      <c r="E52" s="144" t="s">
        <v>1209</v>
      </c>
      <c r="F52" s="144" t="s">
        <v>1209</v>
      </c>
      <c r="G52" s="252" t="s">
        <v>1209</v>
      </c>
      <c r="H52" s="144" t="s">
        <v>1209</v>
      </c>
      <c r="I52" s="118" t="s">
        <v>1209</v>
      </c>
      <c r="J52" s="144" t="s">
        <v>1209</v>
      </c>
      <c r="K52" s="144" t="s">
        <v>1209</v>
      </c>
      <c r="L52" s="144" t="s">
        <v>1209</v>
      </c>
      <c r="M52" s="103"/>
      <c r="N52" s="103"/>
      <c r="O52" s="103"/>
      <c r="P52" s="103"/>
      <c r="Q52" s="103"/>
      <c r="R52" s="103"/>
    </row>
    <row r="53" spans="1:18">
      <c r="A53" s="234">
        <v>2028</v>
      </c>
      <c r="B53" s="250" t="str">
        <f>VLOOKUP(A53,Fielddefinitions!A:B,2,FALSE)</f>
        <v>DPM DI different from primary DI</v>
      </c>
      <c r="C53" s="250" t="str">
        <f>VLOOKUP(A53,Fielddefinitions!A:R,18,FALSE)</f>
        <v>N/A</v>
      </c>
      <c r="D53" s="232"/>
      <c r="E53" s="144" t="s">
        <v>1209</v>
      </c>
      <c r="F53" s="144" t="s">
        <v>1209</v>
      </c>
      <c r="G53" s="252" t="s">
        <v>1209</v>
      </c>
      <c r="H53" s="144" t="s">
        <v>1209</v>
      </c>
      <c r="I53" s="118" t="s">
        <v>1209</v>
      </c>
      <c r="J53" s="144" t="s">
        <v>1209</v>
      </c>
      <c r="K53" s="144" t="s">
        <v>1209</v>
      </c>
      <c r="L53" s="144" t="s">
        <v>1209</v>
      </c>
      <c r="M53" s="103"/>
      <c r="N53" s="103"/>
      <c r="O53" s="103"/>
      <c r="P53" s="103"/>
      <c r="Q53" s="103"/>
      <c r="R53" s="103"/>
    </row>
    <row r="54" spans="1:18" ht="63.75">
      <c r="A54" s="234">
        <v>2037</v>
      </c>
      <c r="B54" s="250" t="str">
        <f>VLOOKUP(A54,Fielddefinitions!A:B,2,FALSE)</f>
        <v>Additional Trade Item Classification System Code</v>
      </c>
      <c r="C54" s="250" t="str">
        <f>VLOOKUP(A54,Fielddefinitions!A:R,18,FALSE)</f>
        <v>additionalTradeItemClassificationSystemCode</v>
      </c>
      <c r="D54" s="250" t="str">
        <f>VLOOKUP(A54,Fielddefinitions!A:N,14,FALSE)</f>
        <v>No</v>
      </c>
      <c r="E54" s="251" t="s">
        <v>1710</v>
      </c>
      <c r="F54" s="252"/>
      <c r="G54" s="252" t="s">
        <v>1990</v>
      </c>
      <c r="H54" s="251" t="s">
        <v>1968</v>
      </c>
      <c r="I54" s="118" t="s">
        <v>1540</v>
      </c>
      <c r="J54" s="252"/>
      <c r="K54" s="251" t="s">
        <v>1711</v>
      </c>
      <c r="L54" s="252" t="s">
        <v>1712</v>
      </c>
      <c r="M54" s="103"/>
      <c r="N54" s="103"/>
      <c r="O54" s="103"/>
      <c r="P54" s="103"/>
      <c r="Q54" s="103" t="s">
        <v>1595</v>
      </c>
      <c r="R54" s="103" t="s">
        <v>1595</v>
      </c>
    </row>
    <row r="55" spans="1:18" ht="63.75">
      <c r="A55" s="109" t="s">
        <v>1554</v>
      </c>
      <c r="B55" s="250" t="str">
        <f>VLOOKUP(A55,Fielddefinitions!A:B,2,FALSE)</f>
        <v>Additional Trade Item Classification Code Value</v>
      </c>
      <c r="C55" s="250" t="str">
        <f>VLOOKUP(A55,Fielddefinitions!A:R,18,FALSE)</f>
        <v>additionalTradeItemClassificationCodeValue</v>
      </c>
      <c r="D55" s="250" t="str">
        <f>VLOOKUP(A55,Fielddefinitions!A:N,14,FALSE)</f>
        <v>No</v>
      </c>
      <c r="E55" s="251" t="s">
        <v>1713</v>
      </c>
      <c r="F55" s="252"/>
      <c r="G55" s="252" t="s">
        <v>1991</v>
      </c>
      <c r="H55" s="252" t="s">
        <v>1969</v>
      </c>
      <c r="I55" s="118" t="s">
        <v>1540</v>
      </c>
      <c r="J55" s="252"/>
      <c r="K55" s="251" t="s">
        <v>1714</v>
      </c>
      <c r="L55" s="252" t="s">
        <v>1715</v>
      </c>
      <c r="M55" s="103"/>
      <c r="N55" s="103"/>
      <c r="O55" s="103"/>
      <c r="P55" s="103"/>
      <c r="Q55" s="103" t="s">
        <v>1595</v>
      </c>
      <c r="R55" s="103" t="s">
        <v>1595</v>
      </c>
    </row>
    <row r="56" spans="1:18" s="1" customFormat="1">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90"/>
      <c r="F56" s="90"/>
      <c r="G56" s="90"/>
      <c r="H56" s="90"/>
      <c r="I56" s="120" t="s">
        <v>1209</v>
      </c>
      <c r="J56" s="120"/>
      <c r="K56" s="99"/>
    </row>
    <row r="57" spans="1:18" ht="39" thickBot="1">
      <c r="A57" s="235">
        <v>2055</v>
      </c>
      <c r="B57" s="254" t="str">
        <f>VLOOKUP(A57,Fielddefinitions!A:B,2,FALSE)</f>
        <v>Child Trade Item Identification</v>
      </c>
      <c r="C57" s="254" t="str">
        <f>VLOOKUP(A57,Fielddefinitions!A:R,18,FALSE)</f>
        <v>ChildTradeItem/gtin</v>
      </c>
      <c r="D57" s="254" t="str">
        <f>VLOOKUP(A57,Fielddefinitions!A:N,14,FALSE)</f>
        <v>No</v>
      </c>
      <c r="E57" s="255" t="s">
        <v>1209</v>
      </c>
      <c r="F57" s="255" t="s">
        <v>1209</v>
      </c>
      <c r="G57" s="279" t="s">
        <v>1992</v>
      </c>
      <c r="H57" s="255" t="s">
        <v>1209</v>
      </c>
      <c r="I57" s="149" t="s">
        <v>1209</v>
      </c>
      <c r="J57" s="255" t="s">
        <v>1209</v>
      </c>
      <c r="K57" s="255" t="s">
        <v>1209</v>
      </c>
      <c r="L57" s="255" t="s">
        <v>1209</v>
      </c>
      <c r="M57" s="255" t="s">
        <v>1209</v>
      </c>
      <c r="N57" s="255" t="s">
        <v>1209</v>
      </c>
      <c r="O57" s="255" t="s">
        <v>1209</v>
      </c>
      <c r="P57" s="255" t="s">
        <v>1209</v>
      </c>
      <c r="Q57" s="255" t="s">
        <v>1209</v>
      </c>
      <c r="R57" s="255" t="s">
        <v>1209</v>
      </c>
    </row>
  </sheetData>
  <autoFilter ref="A4:Q55" xr:uid="{00000000-0009-0000-0000-000004000000}"/>
  <mergeCells count="7">
    <mergeCell ref="K1:L3"/>
    <mergeCell ref="R1:R2"/>
    <mergeCell ref="O1:O2"/>
    <mergeCell ref="P1:P2"/>
    <mergeCell ref="Q1:Q2"/>
    <mergeCell ref="M1:M2"/>
    <mergeCell ref="N1:N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0E96A-5139-4539-8275-12C82C70000D}">
  <dimension ref="A1:N150"/>
  <sheetViews>
    <sheetView zoomScale="85" zoomScaleNormal="85" workbookViewId="0">
      <pane xSplit="2" ySplit="4" topLeftCell="C5" activePane="bottomRight" state="frozen"/>
      <selection pane="topRight" activeCell="C1" sqref="C1"/>
      <selection pane="bottomLeft" activeCell="A5" sqref="A5"/>
      <selection pane="bottomRight" activeCell="B5" sqref="B5"/>
    </sheetView>
  </sheetViews>
  <sheetFormatPr defaultColWidth="56.28515625" defaultRowHeight="15"/>
  <cols>
    <col min="1" max="1" width="10.28515625" style="133" customWidth="1"/>
    <col min="2" max="2" width="41.7109375" customWidth="1"/>
    <col min="3" max="3" width="39.5703125" customWidth="1"/>
    <col min="4" max="4" width="10.28515625" style="1" customWidth="1"/>
    <col min="5" max="5" width="49.5703125" style="100" bestFit="1" customWidth="1"/>
    <col min="6" max="6" width="12.28515625" style="154" customWidth="1"/>
    <col min="7" max="7" width="43" style="154" customWidth="1"/>
    <col min="8" max="8" width="27.85546875" style="154" customWidth="1"/>
    <col min="9" max="9" width="25.28515625" style="154" customWidth="1"/>
    <col min="10" max="10" width="23.28515625" style="154" customWidth="1"/>
    <col min="11" max="11" width="23.140625" style="263" customWidth="1"/>
    <col min="12" max="12" width="34.5703125" style="100" customWidth="1"/>
    <col min="13" max="13" width="28" style="100" customWidth="1"/>
    <col min="14" max="14" width="29.85546875" style="100" customWidth="1"/>
  </cols>
  <sheetData>
    <row r="1" spans="1:14" ht="22.5">
      <c r="A1" s="206" t="s">
        <v>2228</v>
      </c>
      <c r="D1" s="7"/>
      <c r="E1" s="154"/>
      <c r="L1" s="335"/>
      <c r="M1" s="335"/>
      <c r="N1" s="335"/>
    </row>
    <row r="2" spans="1:14" ht="22.5">
      <c r="A2" s="206" t="s">
        <v>23</v>
      </c>
      <c r="D2"/>
      <c r="E2" s="154"/>
      <c r="L2" s="335"/>
      <c r="M2" s="335"/>
      <c r="N2" s="335"/>
    </row>
    <row r="3" spans="1:14" ht="15.75" thickBot="1">
      <c r="D3"/>
      <c r="E3" s="154"/>
      <c r="L3" s="336"/>
      <c r="M3" s="336"/>
      <c r="N3" s="336"/>
    </row>
    <row r="4" spans="1:14" ht="38.25">
      <c r="A4" s="240" t="s">
        <v>7</v>
      </c>
      <c r="B4" s="83" t="s">
        <v>1434</v>
      </c>
      <c r="C4" s="83" t="s">
        <v>32</v>
      </c>
      <c r="D4" s="83" t="s">
        <v>1366</v>
      </c>
      <c r="E4" s="94" t="s">
        <v>2229</v>
      </c>
      <c r="F4" s="94" t="s">
        <v>2230</v>
      </c>
      <c r="G4" s="94" t="s">
        <v>2250</v>
      </c>
      <c r="H4" s="94" t="s">
        <v>2231</v>
      </c>
      <c r="I4" s="94" t="s">
        <v>2232</v>
      </c>
      <c r="J4" s="94" t="s">
        <v>2233</v>
      </c>
      <c r="K4" s="94" t="s">
        <v>1905</v>
      </c>
      <c r="L4" s="94" t="s">
        <v>1952</v>
      </c>
      <c r="M4" s="94" t="s">
        <v>1953</v>
      </c>
      <c r="N4" s="94" t="s">
        <v>1954</v>
      </c>
    </row>
    <row r="5" spans="1:14" s="1" customFormat="1">
      <c r="A5" s="234">
        <v>1001</v>
      </c>
      <c r="B5" s="90" t="str">
        <f>VLOOKUP(A5,Fielddefinitions!A:B,2,FALSE)</f>
        <v>Trade Item Identification GTIN</v>
      </c>
      <c r="C5" s="90" t="str">
        <f>VLOOKUP(A5,Fielddefinitions!A:R,18,FALSE)</f>
        <v>gtin</v>
      </c>
      <c r="D5" s="90" t="str">
        <f>VLOOKUP(A5,Fielddefinitions!A:N,14,FALSE)</f>
        <v>Yes</v>
      </c>
      <c r="E5" s="287" t="s">
        <v>159</v>
      </c>
      <c r="F5" s="101"/>
      <c r="G5" s="95"/>
      <c r="H5" s="95"/>
      <c r="I5" s="118" t="s">
        <v>1544</v>
      </c>
      <c r="J5" s="271"/>
      <c r="K5" s="120" t="s">
        <v>1906</v>
      </c>
      <c r="L5" s="95"/>
      <c r="M5" s="95"/>
      <c r="N5" s="95"/>
    </row>
    <row r="6" spans="1:14" s="1" customFormat="1">
      <c r="A6" s="234">
        <v>1003</v>
      </c>
      <c r="B6" s="90" t="str">
        <f>VLOOKUP(A6,Fielddefinitions!A:B,2,FALSE)</f>
        <v>Additional Trade Item Identification</v>
      </c>
      <c r="C6" s="90" t="str">
        <f>VLOOKUP(A6,Fielddefinitions!A:R,18,FALSE)</f>
        <v>additionalTradeItemIdentification</v>
      </c>
      <c r="D6" s="90" t="str">
        <f>VLOOKUP(A6,Fielddefinitions!A:N,14,FALSE)</f>
        <v>No</v>
      </c>
      <c r="E6" s="289" t="s">
        <v>2234</v>
      </c>
      <c r="F6" s="101"/>
      <c r="G6" s="95"/>
      <c r="H6" s="95"/>
      <c r="I6" s="118" t="s">
        <v>1544</v>
      </c>
      <c r="J6" s="271"/>
      <c r="K6" s="120" t="s">
        <v>1906</v>
      </c>
      <c r="L6" s="95"/>
      <c r="M6" s="95"/>
      <c r="N6" s="95"/>
    </row>
    <row r="7" spans="1:14" s="1" customFormat="1" ht="25.5">
      <c r="A7" s="109" t="s">
        <v>1363</v>
      </c>
      <c r="B7" s="90" t="str">
        <f>VLOOKUP(A7,Fielddefinitions!A:B,2,FALSE)</f>
        <v>Additional Trade Item Identification Type</v>
      </c>
      <c r="C7" s="90" t="str">
        <f>VLOOKUP(A7,Fielddefinitions!A:R,18,FALSE)</f>
        <v>additionalTradeItemIdentificationTypeCode</v>
      </c>
      <c r="D7" s="90" t="str">
        <f>VLOOKUP(A7,Fielddefinitions!A:N,14,FALSE)</f>
        <v>No</v>
      </c>
      <c r="E7" s="287"/>
      <c r="F7" s="101"/>
      <c r="G7" s="95"/>
      <c r="H7" s="95"/>
      <c r="I7" s="118" t="s">
        <v>1544</v>
      </c>
      <c r="J7" s="271"/>
      <c r="K7" s="120" t="s">
        <v>1906</v>
      </c>
      <c r="L7" s="95"/>
      <c r="M7" s="95"/>
      <c r="N7" s="95"/>
    </row>
    <row r="8" spans="1:14" s="1" customFormat="1">
      <c r="A8" s="234">
        <v>1004</v>
      </c>
      <c r="B8" s="90" t="str">
        <f>VLOOKUP(A8,Fielddefinitions!A:B,2,FALSE)</f>
        <v>Target Market Country Code</v>
      </c>
      <c r="C8" s="90" t="str">
        <f>VLOOKUP(A8,Fielddefinitions!A:R,18,FALSE)</f>
        <v>targetMarketCountryCode</v>
      </c>
      <c r="D8" s="90" t="str">
        <f>VLOOKUP(A8,Fielddefinitions!A:N,14,FALSE)</f>
        <v>Yes</v>
      </c>
      <c r="E8" s="287"/>
      <c r="F8" s="139"/>
      <c r="G8" s="95"/>
      <c r="H8" s="95"/>
      <c r="I8" s="118" t="s">
        <v>1544</v>
      </c>
      <c r="J8" s="271"/>
      <c r="K8" s="120" t="s">
        <v>1906</v>
      </c>
      <c r="L8" s="95"/>
      <c r="M8" s="95"/>
      <c r="N8" s="95"/>
    </row>
    <row r="9" spans="1:14" s="1" customFormat="1">
      <c r="A9" s="236">
        <v>1005</v>
      </c>
      <c r="B9" s="90" t="str">
        <f>VLOOKUP(A9,Fielddefinitions!A:B,2,FALSE)</f>
        <v>Trade Item Unit Descriptor</v>
      </c>
      <c r="C9" s="90" t="str">
        <f>VLOOKUP(A9,Fielddefinitions!A:R,18,FALSE)</f>
        <v>tradeItemUnitDescriptorCode</v>
      </c>
      <c r="D9" s="90" t="str">
        <f>VLOOKUP(A9,Fielddefinitions!A:N,14,FALSE)</f>
        <v>Yes</v>
      </c>
      <c r="E9" s="287"/>
      <c r="F9" s="139"/>
      <c r="G9" s="95"/>
      <c r="H9" s="95"/>
      <c r="I9" s="118" t="s">
        <v>1544</v>
      </c>
      <c r="J9" s="271"/>
      <c r="K9" s="120" t="s">
        <v>1906</v>
      </c>
      <c r="L9" s="95"/>
      <c r="M9" s="95"/>
      <c r="N9" s="95"/>
    </row>
    <row r="10" spans="1:14" s="1" customFormat="1">
      <c r="A10" s="234">
        <v>1006</v>
      </c>
      <c r="B10" s="90" t="str">
        <f>VLOOKUP(A10,Fielddefinitions!A:B,2,FALSE)</f>
        <v>Is Trade Item A Base Unit</v>
      </c>
      <c r="C10" s="90" t="str">
        <f>VLOOKUP(A10,Fielddefinitions!A:R,18,FALSE)</f>
        <v>isTradeItemABaseUnit</v>
      </c>
      <c r="D10" s="90" t="str">
        <f>VLOOKUP(A10,Fielddefinitions!A:N,14,FALSE)</f>
        <v>Yes</v>
      </c>
      <c r="E10" s="287" t="s">
        <v>2235</v>
      </c>
      <c r="F10" s="139"/>
      <c r="G10" s="95"/>
      <c r="H10" s="95"/>
      <c r="I10" s="118" t="s">
        <v>1544</v>
      </c>
      <c r="J10" s="271"/>
      <c r="K10" s="120" t="s">
        <v>1906</v>
      </c>
      <c r="L10" s="95"/>
      <c r="M10" s="95"/>
      <c r="N10" s="95"/>
    </row>
    <row r="11" spans="1:14" s="1" customFormat="1">
      <c r="A11" s="234">
        <v>1007</v>
      </c>
      <c r="B11" s="90" t="str">
        <f>VLOOKUP(A11,Fielddefinitions!A:B,2,FALSE)</f>
        <v>Is Trade Item A Consumer Unit</v>
      </c>
      <c r="C11" s="90" t="str">
        <f>VLOOKUP(A11,Fielddefinitions!A:R,18,FALSE)</f>
        <v>isTradeItemAConsumerUnit</v>
      </c>
      <c r="D11" s="90" t="str">
        <f>VLOOKUP(A11,Fielddefinitions!A:N,14,FALSE)</f>
        <v>Yes</v>
      </c>
      <c r="E11" s="287" t="s">
        <v>2236</v>
      </c>
      <c r="F11" s="101"/>
      <c r="G11" s="139"/>
      <c r="H11" s="139"/>
      <c r="I11" s="118" t="s">
        <v>1544</v>
      </c>
      <c r="J11" s="98"/>
      <c r="K11" s="120" t="s">
        <v>1906</v>
      </c>
      <c r="L11" s="95"/>
      <c r="M11" s="95"/>
      <c r="N11" s="95"/>
    </row>
    <row r="12" spans="1:14" s="1" customFormat="1">
      <c r="A12" s="234">
        <v>1008</v>
      </c>
      <c r="B12" s="90" t="str">
        <f>VLOOKUP(A12,Fielddefinitions!A:B,2,FALSE)</f>
        <v>Is Trade Item An Orderable Unit</v>
      </c>
      <c r="C12" s="90" t="str">
        <f>VLOOKUP(A12,Fielddefinitions!A:R,18,FALSE)</f>
        <v>isTradeItemAnOrderableUnit</v>
      </c>
      <c r="D12" s="90" t="str">
        <f>VLOOKUP(A12,Fielddefinitions!A:N,14,FALSE)</f>
        <v>Yes</v>
      </c>
      <c r="E12" s="287" t="s">
        <v>2237</v>
      </c>
      <c r="F12" s="101"/>
      <c r="G12" s="139"/>
      <c r="H12" s="139"/>
      <c r="I12" s="118" t="s">
        <v>1544</v>
      </c>
      <c r="J12" s="98"/>
      <c r="K12" s="120" t="s">
        <v>1906</v>
      </c>
      <c r="L12" s="95"/>
      <c r="M12" s="95"/>
      <c r="N12" s="95"/>
    </row>
    <row r="13" spans="1:14" s="1" customFormat="1">
      <c r="A13" s="234">
        <v>1009</v>
      </c>
      <c r="B13" s="90" t="str">
        <f>VLOOKUP(A13,Fielddefinitions!A:B,2,FALSE)</f>
        <v>Is Trade Item A Despatch Unit</v>
      </c>
      <c r="C13" s="90" t="str">
        <f>VLOOKUP(A13,Fielddefinitions!A:R,18,FALSE)</f>
        <v>isTradeItemADespatchUnit</v>
      </c>
      <c r="D13" s="90" t="str">
        <f>VLOOKUP(A13,Fielddefinitions!A:N,14,FALSE)</f>
        <v>Yes</v>
      </c>
      <c r="E13" s="287" t="s">
        <v>2238</v>
      </c>
      <c r="F13" s="101"/>
      <c r="G13" s="139"/>
      <c r="H13" s="139"/>
      <c r="I13" s="118" t="s">
        <v>1544</v>
      </c>
      <c r="J13" s="98"/>
      <c r="K13" s="120" t="s">
        <v>1906</v>
      </c>
      <c r="L13" s="95"/>
      <c r="M13" s="95"/>
      <c r="N13" s="95"/>
    </row>
    <row r="14" spans="1:14" s="1" customFormat="1">
      <c r="A14" s="234">
        <v>1010</v>
      </c>
      <c r="B14" s="90" t="str">
        <f>VLOOKUP(A14,Fielddefinitions!A:B,2,FALSE)</f>
        <v>Is Trade Item An Invoice Unit</v>
      </c>
      <c r="C14" s="90" t="str">
        <f>VLOOKUP(A14,Fielddefinitions!A:R,18,FALSE)</f>
        <v>isTradeItemAnInvoiceUnit</v>
      </c>
      <c r="D14" s="90" t="str">
        <f>VLOOKUP(A14,Fielddefinitions!A:N,14,FALSE)</f>
        <v>Yes</v>
      </c>
      <c r="E14" s="287" t="s">
        <v>2239</v>
      </c>
      <c r="F14" s="101"/>
      <c r="G14" s="139"/>
      <c r="H14" s="139"/>
      <c r="I14" s="118" t="s">
        <v>1544</v>
      </c>
      <c r="J14" s="98"/>
      <c r="K14" s="120" t="s">
        <v>1906</v>
      </c>
      <c r="L14" s="95"/>
      <c r="M14" s="95"/>
      <c r="N14" s="95"/>
    </row>
    <row r="15" spans="1:14" s="1" customFormat="1">
      <c r="A15" s="234">
        <v>1011</v>
      </c>
      <c r="B15" s="90" t="str">
        <f>VLOOKUP(A15,Fielddefinitions!A:B,2,FALSE)</f>
        <v>Is Trade Item A Variable Unit</v>
      </c>
      <c r="C15" s="90" t="str">
        <f>VLOOKUP(A15,Fielddefinitions!A:R,18,FALSE)</f>
        <v>isTradeItemAVariableUnit</v>
      </c>
      <c r="D15" s="90" t="str">
        <f>VLOOKUP(A15,Fielddefinitions!A:N,14,FALSE)</f>
        <v>Yes</v>
      </c>
      <c r="E15" s="287"/>
      <c r="F15" s="101"/>
      <c r="G15" s="95"/>
      <c r="H15" s="95"/>
      <c r="I15" s="118" t="s">
        <v>1544</v>
      </c>
      <c r="J15" s="139"/>
      <c r="K15" s="120" t="s">
        <v>1906</v>
      </c>
      <c r="L15" s="95"/>
      <c r="M15" s="95"/>
      <c r="N15" s="95"/>
    </row>
    <row r="16" spans="1:14" s="1" customFormat="1">
      <c r="A16" s="234">
        <v>1013</v>
      </c>
      <c r="B16" s="90" t="str">
        <f>VLOOKUP(A16,Fielddefinitions!A:B,2,FALSE)</f>
        <v>Effective Date Time</v>
      </c>
      <c r="C16" s="90" t="str">
        <f>VLOOKUP(A16,Fielddefinitions!A:R,18,FALSE)</f>
        <v>effectiveDateTime</v>
      </c>
      <c r="D16" s="90" t="str">
        <f>VLOOKUP(A16,Fielddefinitions!A:N,14,FALSE)</f>
        <v>Yes</v>
      </c>
      <c r="E16" s="287" t="s">
        <v>2240</v>
      </c>
      <c r="F16" s="139"/>
      <c r="G16" s="139"/>
      <c r="H16" s="155"/>
      <c r="I16" s="118" t="s">
        <v>1544</v>
      </c>
      <c r="J16" s="98"/>
      <c r="K16" s="120" t="s">
        <v>1906</v>
      </c>
      <c r="L16" s="95"/>
      <c r="M16" s="95"/>
      <c r="N16" s="95"/>
    </row>
    <row r="17" spans="1:14" s="1" customFormat="1">
      <c r="A17" s="234">
        <v>1017</v>
      </c>
      <c r="B17" s="90" t="str">
        <f>VLOOKUP(A17,Fielddefinitions!A:B,2,FALSE)</f>
        <v>Start Availability Date Time</v>
      </c>
      <c r="C17" s="90" t="str">
        <f>VLOOKUP(A17,Fielddefinitions!A:R,18,FALSE)</f>
        <v>startAvailabilityDateTime</v>
      </c>
      <c r="D17" s="90" t="str">
        <f>VLOOKUP(A17,Fielddefinitions!A:N,14,FALSE)</f>
        <v>Yes</v>
      </c>
      <c r="E17" s="287"/>
      <c r="F17" s="139"/>
      <c r="G17" s="139"/>
      <c r="H17" s="139"/>
      <c r="I17" s="118" t="s">
        <v>1544</v>
      </c>
      <c r="J17" s="98"/>
      <c r="K17" s="120" t="s">
        <v>1906</v>
      </c>
      <c r="L17" s="95"/>
      <c r="M17" s="95"/>
      <c r="N17" s="95"/>
    </row>
    <row r="18" spans="1:14" s="1" customFormat="1">
      <c r="A18" s="234">
        <v>1018</v>
      </c>
      <c r="B18" s="90" t="str">
        <f>VLOOKUP(A18,Fielddefinitions!A:B,2,FALSE)</f>
        <v>End Availability Date Time</v>
      </c>
      <c r="C18" s="90" t="str">
        <f>VLOOKUP(A18,Fielddefinitions!A:R,18,FALSE)</f>
        <v>endAvailabilityDateTime</v>
      </c>
      <c r="D18" s="90" t="str">
        <f>VLOOKUP(A18,Fielddefinitions!A:N,14,FALSE)</f>
        <v>No</v>
      </c>
      <c r="E18" s="287"/>
      <c r="F18" s="95"/>
      <c r="G18" s="95"/>
      <c r="H18" s="95"/>
      <c r="I18" s="118" t="s">
        <v>1606</v>
      </c>
      <c r="J18" s="98"/>
      <c r="K18" s="120" t="s">
        <v>1906</v>
      </c>
      <c r="L18" s="95"/>
      <c r="M18" s="95"/>
      <c r="N18" s="95"/>
    </row>
    <row r="19" spans="1:14" s="1" customFormat="1">
      <c r="A19" s="234">
        <v>1019</v>
      </c>
      <c r="B19" s="90" t="str">
        <f>VLOOKUP(A19,Fielddefinitions!A:B,2,FALSE)</f>
        <v>Global Product Classification: GPC Brick</v>
      </c>
      <c r="C19" s="90" t="str">
        <f>VLOOKUP(A19,Fielddefinitions!A:R,18,FALSE)</f>
        <v>gpcCategoryCode</v>
      </c>
      <c r="D19" s="90" t="str">
        <f>VLOOKUP(A19,Fielddefinitions!A:N,14,FALSE)</f>
        <v>Yes</v>
      </c>
      <c r="E19" s="287" t="s">
        <v>2241</v>
      </c>
      <c r="F19" s="95"/>
      <c r="G19" s="95"/>
      <c r="H19" s="95"/>
      <c r="I19" s="118" t="s">
        <v>1544</v>
      </c>
      <c r="J19" s="98"/>
      <c r="K19" s="120" t="s">
        <v>1906</v>
      </c>
      <c r="L19" s="95"/>
      <c r="M19" s="95"/>
      <c r="N19" s="95"/>
    </row>
    <row r="20" spans="1:14" s="1" customFormat="1">
      <c r="A20" s="234">
        <v>1020</v>
      </c>
      <c r="B20" s="90" t="str">
        <f>VLOOKUP(A20,Fielddefinitions!A:B,2,FALSE)</f>
        <v>Information Provider GLN</v>
      </c>
      <c r="C20" s="90" t="str">
        <f>VLOOKUP(A20,Fielddefinitions!A:R,18,FALSE)</f>
        <v>gln</v>
      </c>
      <c r="D20" s="90" t="str">
        <f>VLOOKUP(A20,Fielddefinitions!A:N,14,FALSE)</f>
        <v>Yes</v>
      </c>
      <c r="E20" s="287" t="s">
        <v>2242</v>
      </c>
      <c r="F20" s="95"/>
      <c r="G20" s="95"/>
      <c r="H20" s="95"/>
      <c r="I20" s="118" t="s">
        <v>1544</v>
      </c>
      <c r="J20" s="271"/>
      <c r="K20" s="120" t="s">
        <v>1906</v>
      </c>
      <c r="L20" s="95"/>
      <c r="M20" s="95"/>
      <c r="N20" s="95"/>
    </row>
    <row r="21" spans="1:14" s="1" customFormat="1">
      <c r="A21" s="109" t="s">
        <v>1480</v>
      </c>
      <c r="B21" s="90" t="str">
        <f>VLOOKUP(A21,Fielddefinitions!A:B,2,FALSE)</f>
        <v>Information Provider Name</v>
      </c>
      <c r="C21" s="90" t="str">
        <f>VLOOKUP(A21,Fielddefinitions!A:R,18,FALSE)</f>
        <v>partyName</v>
      </c>
      <c r="D21" s="90" t="str">
        <f>VLOOKUP(A21,Fielddefinitions!A:N,14,FALSE)</f>
        <v>Yes</v>
      </c>
      <c r="E21" s="287" t="s">
        <v>2243</v>
      </c>
      <c r="F21" s="95"/>
      <c r="G21" s="95"/>
      <c r="H21" s="95"/>
      <c r="I21" s="118" t="s">
        <v>1544</v>
      </c>
      <c r="J21" s="98"/>
      <c r="K21" s="120" t="s">
        <v>1906</v>
      </c>
      <c r="L21" s="95"/>
      <c r="M21" s="95"/>
      <c r="N21" s="95"/>
    </row>
    <row r="22" spans="1:14" s="1" customFormat="1">
      <c r="A22" s="234">
        <v>1021</v>
      </c>
      <c r="B22" s="90" t="str">
        <f>VLOOKUP(A22,Fielddefinitions!A:B,2,FALSE)</f>
        <v>Brand Name</v>
      </c>
      <c r="C22" s="90" t="str">
        <f>VLOOKUP(A22,Fielddefinitions!A:R,18,FALSE)</f>
        <v>brandName</v>
      </c>
      <c r="D22" s="90" t="str">
        <f>VLOOKUP(A22,Fielddefinitions!A:N,14,FALSE)</f>
        <v>No</v>
      </c>
      <c r="E22" s="287"/>
      <c r="F22" s="95"/>
      <c r="G22" s="95"/>
      <c r="H22" s="95"/>
      <c r="I22" s="118" t="s">
        <v>1544</v>
      </c>
      <c r="J22" s="98"/>
      <c r="K22" s="120" t="s">
        <v>1906</v>
      </c>
      <c r="L22" s="95"/>
      <c r="M22" s="95"/>
      <c r="N22" s="95"/>
    </row>
    <row r="23" spans="1:14" s="1" customFormat="1">
      <c r="A23" s="234">
        <v>1023</v>
      </c>
      <c r="B23" s="90" t="str">
        <f>VLOOKUP(A23,Fielddefinitions!A:B,2,FALSE)</f>
        <v>Functional Name</v>
      </c>
      <c r="C23" s="90" t="str">
        <f>VLOOKUP(A23,Fielddefinitions!A:R,18,FALSE)</f>
        <v>functionalName</v>
      </c>
      <c r="D23" s="90" t="str">
        <f>VLOOKUP(A23,Fielddefinitions!A:N,14,FALSE)</f>
        <v>No</v>
      </c>
      <c r="E23" s="101"/>
      <c r="F23" s="101"/>
      <c r="G23" s="139"/>
      <c r="H23" s="101"/>
      <c r="I23" s="118" t="s">
        <v>1209</v>
      </c>
      <c r="J23" s="101"/>
      <c r="K23" s="293" t="s">
        <v>1907</v>
      </c>
      <c r="L23" s="101"/>
      <c r="M23" s="101"/>
      <c r="N23" s="101"/>
    </row>
    <row r="24" spans="1:14" s="1" customFormat="1">
      <c r="A24" s="236">
        <v>1024</v>
      </c>
      <c r="B24" s="90" t="str">
        <f>VLOOKUP(A24,Fielddefinitions!A:B,2,FALSE)</f>
        <v>Additional Trade Item Description</v>
      </c>
      <c r="C24" s="90" t="str">
        <f>VLOOKUP(A24,Fielddefinitions!A:R,18,FALSE)</f>
        <v>additionalTradeItemDescription</v>
      </c>
      <c r="D24" s="90" t="str">
        <f>VLOOKUP(A24,Fielddefinitions!A:N,14,FALSE)</f>
        <v>No</v>
      </c>
      <c r="E24" s="287"/>
      <c r="F24" s="95"/>
      <c r="G24" s="95"/>
      <c r="H24" s="95"/>
      <c r="I24" s="118" t="s">
        <v>1540</v>
      </c>
      <c r="J24" s="98"/>
      <c r="K24" s="120" t="s">
        <v>1906</v>
      </c>
      <c r="L24" s="95"/>
      <c r="M24" s="95"/>
      <c r="N24" s="95"/>
    </row>
    <row r="25" spans="1:14" s="1" customFormat="1" ht="25.5">
      <c r="A25" s="115" t="s">
        <v>1147</v>
      </c>
      <c r="B25" s="90" t="str">
        <f>VLOOKUP(A25,Fielddefinitions!A:B,2,FALSE)</f>
        <v>Additional Trade Item Description - Language Code</v>
      </c>
      <c r="C25" s="90" t="str">
        <f>VLOOKUP(A25,Fielddefinitions!A:R,18,FALSE)</f>
        <v>languageCode</v>
      </c>
      <c r="D25" s="90" t="str">
        <f>VLOOKUP(A25,Fielddefinitions!A:N,14,FALSE)</f>
        <v>No</v>
      </c>
      <c r="E25" s="287"/>
      <c r="F25" s="95"/>
      <c r="G25" s="95"/>
      <c r="H25" s="95"/>
      <c r="I25" s="118" t="s">
        <v>1540</v>
      </c>
      <c r="J25" s="98"/>
      <c r="K25" s="120" t="s">
        <v>1906</v>
      </c>
      <c r="L25" s="95"/>
      <c r="M25" s="95"/>
      <c r="N25" s="95"/>
    </row>
    <row r="26" spans="1:14">
      <c r="A26" s="234">
        <v>1027</v>
      </c>
      <c r="B26" s="90" t="str">
        <f>VLOOKUP(A26,Fielddefinitions!A:B,2,FALSE)</f>
        <v>Trade Item Description</v>
      </c>
      <c r="C26" s="90" t="str">
        <f>VLOOKUP(A26,Fielddefinitions!A:R,18,FALSE)</f>
        <v>tradeItemDescription</v>
      </c>
      <c r="D26" s="90" t="str">
        <f>VLOOKUP(A26,Fielddefinitions!A:N,14,FALSE)</f>
        <v>No</v>
      </c>
      <c r="E26" s="287"/>
      <c r="F26" s="139"/>
      <c r="H26" s="139"/>
      <c r="I26" s="118" t="s">
        <v>1544</v>
      </c>
      <c r="J26" s="95"/>
      <c r="K26" s="120" t="s">
        <v>1906</v>
      </c>
      <c r="L26" s="95"/>
      <c r="M26" s="95"/>
      <c r="N26" s="139"/>
    </row>
    <row r="27" spans="1:14">
      <c r="A27" s="239" t="s">
        <v>1646</v>
      </c>
      <c r="B27" s="90" t="str">
        <f>VLOOKUP(A27,Fielddefinitions!A:B,2,FALSE)</f>
        <v>Trade Item Description - Language Code</v>
      </c>
      <c r="C27" s="90" t="str">
        <f>VLOOKUP(A27,Fielddefinitions!A:R,18,FALSE)</f>
        <v>languageCode</v>
      </c>
      <c r="D27" s="90" t="str">
        <f>VLOOKUP(A27,Fielddefinitions!A:N,14,FALSE)</f>
        <v>No</v>
      </c>
      <c r="E27" s="287"/>
      <c r="F27" s="139"/>
      <c r="G27" s="139"/>
      <c r="H27" s="139"/>
      <c r="I27" s="118" t="s">
        <v>1544</v>
      </c>
      <c r="J27" s="98"/>
      <c r="K27" s="120" t="s">
        <v>1906</v>
      </c>
      <c r="L27" s="95"/>
      <c r="M27" s="95"/>
      <c r="N27" s="139"/>
    </row>
    <row r="28" spans="1:14" s="1" customFormat="1">
      <c r="A28" s="234">
        <v>1031</v>
      </c>
      <c r="B28" s="90" t="str">
        <f>VLOOKUP(A28,Fielddefinitions!A:B,2,FALSE)</f>
        <v>Has Batch Number</v>
      </c>
      <c r="C28" s="90" t="str">
        <f>VLOOKUP(A28,Fielddefinitions!A:R,18,FALSE)</f>
        <v>hasBatchNumber</v>
      </c>
      <c r="D28" s="90" t="str">
        <f>VLOOKUP(A28,Fielddefinitions!A:N,14,FALSE)</f>
        <v>No</v>
      </c>
      <c r="E28" s="287"/>
      <c r="F28" s="101"/>
      <c r="G28" s="101"/>
      <c r="H28" s="101"/>
      <c r="I28" s="118" t="s">
        <v>1544</v>
      </c>
      <c r="J28" s="98"/>
      <c r="K28" s="99" t="s">
        <v>1906</v>
      </c>
      <c r="L28" s="95"/>
      <c r="M28" s="95"/>
      <c r="N28" s="95"/>
    </row>
    <row r="29" spans="1:14" s="1" customFormat="1">
      <c r="A29" s="234">
        <v>1032</v>
      </c>
      <c r="B29" s="90" t="str">
        <f>VLOOKUP(A29,Fielddefinitions!A:B,2,FALSE)</f>
        <v>Serial Number Location Code</v>
      </c>
      <c r="C29" s="90" t="str">
        <f>VLOOKUP(A29,Fielddefinitions!A:R,18,FALSE)</f>
        <v>serialNumberLocationCode</v>
      </c>
      <c r="D29" s="90" t="str">
        <f>VLOOKUP(A29,Fielddefinitions!A:N,14,FALSE)</f>
        <v>No</v>
      </c>
      <c r="E29" s="287"/>
      <c r="F29" s="101"/>
      <c r="G29" s="101"/>
      <c r="H29" s="101"/>
      <c r="I29" s="118" t="s">
        <v>1544</v>
      </c>
      <c r="J29" s="95"/>
      <c r="K29" s="99" t="s">
        <v>1906</v>
      </c>
      <c r="L29" s="95"/>
      <c r="M29" s="95"/>
      <c r="N29" s="95"/>
    </row>
    <row r="30" spans="1:14" s="1" customFormat="1">
      <c r="A30" s="234">
        <v>1037</v>
      </c>
      <c r="B30" s="90" t="str">
        <f>VLOOKUP(A30,Fielddefinitions!A:B,2,FALSE)</f>
        <v>Net Content</v>
      </c>
      <c r="C30" s="90" t="str">
        <f>VLOOKUP(A30,Fielddefinitions!A:R,18,FALSE)</f>
        <v>netContent</v>
      </c>
      <c r="D30" s="90" t="str">
        <f>VLOOKUP(A30,Fielddefinitions!A:N,14,FALSE)</f>
        <v>No</v>
      </c>
      <c r="E30" s="101"/>
      <c r="F30" s="101"/>
      <c r="G30" s="139"/>
      <c r="H30" s="101"/>
      <c r="I30" s="118" t="s">
        <v>1209</v>
      </c>
      <c r="J30" s="101"/>
      <c r="K30" s="138" t="s">
        <v>1907</v>
      </c>
      <c r="L30" s="101"/>
      <c r="M30" s="101"/>
      <c r="N30" s="101"/>
    </row>
    <row r="31" spans="1:14" s="1" customFormat="1">
      <c r="A31" s="234" t="s">
        <v>2419</v>
      </c>
      <c r="B31" s="90" t="str">
        <f>VLOOKUP(A31,Fielddefinitions!A:B,2,FALSE)</f>
        <v>Net Content UOM</v>
      </c>
      <c r="C31" s="90" t="str">
        <f>VLOOKUP(A31,Fielddefinitions!A:R,18,FALSE)</f>
        <v>measurementUnitCode</v>
      </c>
      <c r="D31" s="90" t="str">
        <f>VLOOKUP(A31,Fielddefinitions!A:N,14,FALSE)</f>
        <v>No</v>
      </c>
      <c r="E31" s="101"/>
      <c r="F31" s="101"/>
      <c r="G31" s="139"/>
      <c r="H31" s="101"/>
      <c r="I31" s="118" t="s">
        <v>1209</v>
      </c>
      <c r="J31" s="101"/>
      <c r="K31" s="138" t="s">
        <v>1907</v>
      </c>
      <c r="L31" s="101"/>
      <c r="M31" s="101"/>
      <c r="N31" s="101"/>
    </row>
    <row r="32" spans="1:14" s="1" customFormat="1" ht="25.5">
      <c r="A32" s="234">
        <v>1048</v>
      </c>
      <c r="B32" s="90" t="str">
        <f>VLOOKUP(A32,Fielddefinitions!A:B,2,FALSE)</f>
        <v>Trade Item Date On Packaging Type Code</v>
      </c>
      <c r="C32" s="90" t="str">
        <f>VLOOKUP(A32,Fielddefinitions!A:R,18,FALSE)</f>
        <v>tradeItemDateOnPackagingTypeCode</v>
      </c>
      <c r="D32" s="90" t="str">
        <f>VLOOKUP(A32,Fielddefinitions!A:N,14,FALSE)</f>
        <v>No</v>
      </c>
      <c r="E32" s="287"/>
      <c r="F32" s="101"/>
      <c r="G32" s="101"/>
      <c r="H32" s="95"/>
      <c r="I32" s="118" t="s">
        <v>1544</v>
      </c>
      <c r="J32" s="98"/>
      <c r="K32" s="99" t="s">
        <v>1907</v>
      </c>
      <c r="L32" s="95"/>
      <c r="M32" s="95"/>
      <c r="N32" s="95"/>
    </row>
    <row r="33" spans="1:14" s="1" customFormat="1">
      <c r="A33" s="234">
        <v>1049</v>
      </c>
      <c r="B33" s="90" t="str">
        <f>VLOOKUP(A33,Fielddefinitions!A:B,2,FALSE)</f>
        <v>Contact Type Code</v>
      </c>
      <c r="C33" s="90" t="str">
        <f>VLOOKUP(A33,Fielddefinitions!A:R,18,FALSE)</f>
        <v>contactTypeCode</v>
      </c>
      <c r="D33" s="90" t="str">
        <f>VLOOKUP(A33,Fielddefinitions!A:N,14,FALSE)</f>
        <v>No</v>
      </c>
      <c r="E33" s="287"/>
      <c r="F33" s="139"/>
      <c r="G33" s="139"/>
      <c r="H33" s="139"/>
      <c r="I33" s="118" t="s">
        <v>1540</v>
      </c>
      <c r="J33" s="139"/>
      <c r="K33" s="99"/>
      <c r="L33" s="95"/>
      <c r="M33" s="95"/>
      <c r="N33" s="95"/>
    </row>
    <row r="34" spans="1:14" s="1" customFormat="1">
      <c r="A34" s="109" t="s">
        <v>1482</v>
      </c>
      <c r="B34" s="90" t="str">
        <f>VLOOKUP(A34,Fielddefinitions!A:B,2,FALSE)</f>
        <v>Communication Channel Code</v>
      </c>
      <c r="C34" s="90" t="str">
        <f>VLOOKUP(A34,Fielddefinitions!A:R,18,FALSE)</f>
        <v>communicationChannelCode</v>
      </c>
      <c r="D34" s="90" t="str">
        <f>VLOOKUP(A34,Fielddefinitions!A:N,14,FALSE)</f>
        <v>No</v>
      </c>
      <c r="E34" s="287"/>
      <c r="F34" s="139"/>
      <c r="G34" s="139"/>
      <c r="H34" s="139"/>
      <c r="I34" s="118" t="s">
        <v>1540</v>
      </c>
      <c r="J34" s="139"/>
      <c r="K34" s="99"/>
      <c r="L34" s="95"/>
      <c r="M34" s="95"/>
      <c r="N34" s="95"/>
    </row>
    <row r="35" spans="1:14" s="1" customFormat="1">
      <c r="A35" s="109" t="s">
        <v>1483</v>
      </c>
      <c r="B35" s="90" t="str">
        <f>VLOOKUP(A35,Fielddefinitions!A:B,2,FALSE)</f>
        <v>Communication Channel Link</v>
      </c>
      <c r="C35" s="90" t="str">
        <f>VLOOKUP(A35,Fielddefinitions!A:R,18,FALSE)</f>
        <v>communicationValue</v>
      </c>
      <c r="D35" s="90" t="str">
        <f>VLOOKUP(A35,Fielddefinitions!A:N,14,FALSE)</f>
        <v>No</v>
      </c>
      <c r="E35" s="287" t="s">
        <v>2244</v>
      </c>
      <c r="F35" s="101"/>
      <c r="G35" s="101"/>
      <c r="H35" s="101"/>
      <c r="I35" s="118" t="s">
        <v>1540</v>
      </c>
      <c r="J35" s="98"/>
      <c r="K35" s="99"/>
      <c r="L35" s="95"/>
      <c r="M35" s="95"/>
      <c r="N35" s="95"/>
    </row>
    <row r="36" spans="1:14" s="1" customFormat="1">
      <c r="A36" s="234">
        <v>1051</v>
      </c>
      <c r="B36" s="90" t="str">
        <f>VLOOKUP(A36,Fielddefinitions!A:B,2,FALSE)</f>
        <v>Does Trade Item Contain Latex</v>
      </c>
      <c r="C36" s="90" t="str">
        <f>VLOOKUP(A36,Fielddefinitions!A:R,18,FALSE)</f>
        <v>doesTradeItemContainLatex</v>
      </c>
      <c r="D36" s="90" t="str">
        <f>VLOOKUP(A36,Fielddefinitions!A:N,14,FALSE)</f>
        <v>No</v>
      </c>
      <c r="E36" s="287"/>
      <c r="F36" s="101"/>
      <c r="G36" s="101"/>
      <c r="H36" s="101"/>
      <c r="I36" s="118" t="s">
        <v>1544</v>
      </c>
      <c r="J36" s="98"/>
      <c r="K36" s="99" t="s">
        <v>1907</v>
      </c>
      <c r="L36" s="95"/>
      <c r="M36" s="95"/>
      <c r="N36" s="95"/>
    </row>
    <row r="37" spans="1:14" s="1" customFormat="1">
      <c r="A37" s="234">
        <v>1054</v>
      </c>
      <c r="B37" s="90" t="str">
        <f>VLOOKUP(A37,Fielddefinitions!A:B,2,FALSE)</f>
        <v>MRI Compatibility Code</v>
      </c>
      <c r="C37" s="90" t="str">
        <f>VLOOKUP(A37,Fielddefinitions!A:R,18,FALSE)</f>
        <v>mRICompatibilityCode</v>
      </c>
      <c r="D37" s="90" t="str">
        <f>VLOOKUP(A37,Fielddefinitions!A:N,14,FALSE)</f>
        <v>No</v>
      </c>
      <c r="E37" s="287"/>
      <c r="F37" s="101"/>
      <c r="G37" s="101"/>
      <c r="H37" s="101"/>
      <c r="I37" s="118" t="s">
        <v>1544</v>
      </c>
      <c r="J37" s="98"/>
      <c r="K37" s="99" t="s">
        <v>1907</v>
      </c>
      <c r="L37" s="95"/>
      <c r="M37" s="95"/>
      <c r="N37" s="95"/>
    </row>
    <row r="38" spans="1:14" s="1" customFormat="1">
      <c r="A38" s="234">
        <v>1058</v>
      </c>
      <c r="B38" s="90" t="str">
        <f>VLOOKUP(A38,Fielddefinitions!A:B,2,FALSE)</f>
        <v>Initial Manufacturer Sterilisation Code</v>
      </c>
      <c r="C38" s="90" t="str">
        <f>VLOOKUP(A38,Fielddefinitions!A:R,18,FALSE)</f>
        <v>initialManufacturerSterilisationCode</v>
      </c>
      <c r="D38" s="90" t="str">
        <f>VLOOKUP(A38,Fielddefinitions!A:N,14,FALSE)</f>
        <v>No</v>
      </c>
      <c r="E38" s="287"/>
      <c r="F38" s="101"/>
      <c r="G38" s="101"/>
      <c r="H38" s="101"/>
      <c r="I38" s="118" t="s">
        <v>1606</v>
      </c>
      <c r="J38" s="98"/>
      <c r="K38" s="99" t="s">
        <v>1907</v>
      </c>
      <c r="L38" s="95"/>
      <c r="M38" s="95"/>
      <c r="N38" s="95"/>
    </row>
    <row r="39" spans="1:14" s="1" customFormat="1">
      <c r="A39" s="109" t="s">
        <v>1463</v>
      </c>
      <c r="B39" s="90" t="str">
        <f>VLOOKUP(A39,Fielddefinitions!A:B,2,FALSE)</f>
        <v>Initial Sterilisation Prior to Use Code</v>
      </c>
      <c r="C39" s="90" t="str">
        <f>VLOOKUP(A39,Fielddefinitions!A:R,18,FALSE)</f>
        <v>initialSterilisationPriorToUseCode</v>
      </c>
      <c r="D39" s="90" t="str">
        <f>VLOOKUP(A39,Fielddefinitions!A:N,14,FALSE)</f>
        <v>No</v>
      </c>
      <c r="E39" s="287"/>
      <c r="F39" s="101"/>
      <c r="G39" s="101"/>
      <c r="H39" s="101"/>
      <c r="I39" s="118" t="s">
        <v>1606</v>
      </c>
      <c r="J39" s="98"/>
      <c r="K39" s="99" t="s">
        <v>1907</v>
      </c>
      <c r="L39" s="95"/>
      <c r="M39" s="95"/>
      <c r="N39" s="95"/>
    </row>
    <row r="40" spans="1:14" s="1" customFormat="1" ht="25.5">
      <c r="A40" s="234">
        <v>1061</v>
      </c>
      <c r="B40" s="90" t="str">
        <f>VLOOKUP(A40,Fielddefinitions!A:B,2,FALSE)</f>
        <v>Manufacturer Declared Reusability Type Code</v>
      </c>
      <c r="C40" s="90" t="str">
        <f>VLOOKUP(A40,Fielddefinitions!A:R,18,FALSE)</f>
        <v>manufacturerDeclaredReusabilityTypeCode</v>
      </c>
      <c r="D40" s="90" t="str">
        <f>VLOOKUP(A40,Fielddefinitions!A:N,14,FALSE)</f>
        <v>No</v>
      </c>
      <c r="E40" s="287"/>
      <c r="F40" s="101"/>
      <c r="G40" s="101"/>
      <c r="H40" s="101"/>
      <c r="I40" s="118" t="s">
        <v>1544</v>
      </c>
      <c r="J40" s="98"/>
      <c r="K40" s="99" t="s">
        <v>1907</v>
      </c>
      <c r="L40" s="95"/>
      <c r="M40" s="95"/>
      <c r="N40" s="95"/>
    </row>
    <row r="41" spans="1:14" s="1" customFormat="1">
      <c r="A41" s="234">
        <v>1062</v>
      </c>
      <c r="B41" s="90" t="str">
        <f>VLOOKUP(A41,Fielddefinitions!A:B,2,FALSE)</f>
        <v>FDA Unit of use GTIN</v>
      </c>
      <c r="C41" s="90" t="str">
        <f>VLOOKUP(A41,Fielddefinitions!A:R,18,FALSE)</f>
        <v>fDAUnitOfUse</v>
      </c>
      <c r="D41" s="90" t="str">
        <f>VLOOKUP(A41,Fielddefinitions!A:N,14,FALSE)</f>
        <v>No</v>
      </c>
      <c r="E41" s="287"/>
      <c r="F41" s="139"/>
      <c r="G41" s="139"/>
      <c r="H41" s="139"/>
      <c r="I41" s="118" t="s">
        <v>1209</v>
      </c>
      <c r="J41" s="139"/>
      <c r="K41" s="99"/>
      <c r="L41" s="95"/>
      <c r="M41" s="95"/>
      <c r="N41" s="95"/>
    </row>
    <row r="42" spans="1:14" s="1" customFormat="1">
      <c r="A42" s="234">
        <v>1067</v>
      </c>
      <c r="B42" s="90" t="str">
        <f>VLOOKUP(A42,Fielddefinitions!A:B,2,FALSE)</f>
        <v>Brand Owner GLN</v>
      </c>
      <c r="C42" s="90" t="str">
        <f>VLOOKUP(A42,Fielddefinitions!A:R,18,FALSE)</f>
        <v>gln</v>
      </c>
      <c r="D42" s="90" t="str">
        <f>VLOOKUP(A42,Fielddefinitions!A:N,14,FALSE)</f>
        <v>No</v>
      </c>
      <c r="E42" s="287" t="s">
        <v>2242</v>
      </c>
      <c r="F42" s="101"/>
      <c r="G42" s="101"/>
      <c r="H42" s="139"/>
      <c r="I42" s="118" t="s">
        <v>1544</v>
      </c>
      <c r="J42" s="98"/>
      <c r="K42" s="99" t="s">
        <v>1907</v>
      </c>
      <c r="L42" s="95"/>
      <c r="M42" s="95"/>
      <c r="N42" s="95"/>
    </row>
    <row r="43" spans="1:14" s="1" customFormat="1">
      <c r="A43" s="234">
        <v>1068</v>
      </c>
      <c r="B43" s="90" t="str">
        <f>VLOOKUP(A43,Fielddefinitions!A:B,2,FALSE)</f>
        <v>Brand Owner Name</v>
      </c>
      <c r="C43" s="90" t="str">
        <f>VLOOKUP(A43,Fielddefinitions!A:R,18,FALSE)</f>
        <v>partyName</v>
      </c>
      <c r="D43" s="90" t="str">
        <f>VLOOKUP(A43,Fielddefinitions!A:N,14,FALSE)</f>
        <v>No</v>
      </c>
      <c r="E43" s="287" t="s">
        <v>2243</v>
      </c>
      <c r="F43" s="139"/>
      <c r="G43" s="139"/>
      <c r="H43" s="139"/>
      <c r="I43" s="118" t="s">
        <v>1544</v>
      </c>
      <c r="J43" s="98"/>
      <c r="K43" s="99" t="s">
        <v>1907</v>
      </c>
      <c r="L43" s="95"/>
      <c r="M43" s="95"/>
      <c r="N43" s="95"/>
    </row>
    <row r="44" spans="1:14" s="1" customFormat="1">
      <c r="A44" s="234">
        <v>2001</v>
      </c>
      <c r="B44" s="90" t="str">
        <f>VLOOKUP(A44,Fielddefinitions!A:B,2,FALSE)</f>
        <v>FDA GUDID Publish Date</v>
      </c>
      <c r="C44" s="90" t="str">
        <f>VLOOKUP(A44,Fielddefinitions!A:R,18,FALSE)</f>
        <v>udidFirstPublicationDateTime</v>
      </c>
      <c r="D44" s="90" t="str">
        <f>VLOOKUP(A44,Fielddefinitions!A:N,14,FALSE)</f>
        <v>No</v>
      </c>
      <c r="E44" s="287"/>
      <c r="F44" s="139"/>
      <c r="G44" s="139"/>
      <c r="H44" s="139"/>
      <c r="I44" s="118" t="s">
        <v>1209</v>
      </c>
      <c r="J44" s="139"/>
      <c r="K44" s="99"/>
      <c r="L44" s="95"/>
      <c r="M44" s="95"/>
      <c r="N44" s="95"/>
    </row>
    <row r="45" spans="1:14" s="1" customFormat="1">
      <c r="A45" s="234">
        <v>2002</v>
      </c>
      <c r="B45" s="90" t="str">
        <f>VLOOKUP(A45,Fielddefinitions!A:B,2,FALSE)</f>
        <v>Additional Party Identification</v>
      </c>
      <c r="C45" s="90" t="str">
        <f>VLOOKUP(A45,Fielddefinitions!A:R,18,FALSE)</f>
        <v>additionalPartyIdentification</v>
      </c>
      <c r="D45" s="90" t="str">
        <f>VLOOKUP(A45,Fielddefinitions!A:N,14,FALSE)</f>
        <v>No</v>
      </c>
      <c r="E45" s="287" t="s">
        <v>2245</v>
      </c>
      <c r="F45" s="139"/>
      <c r="G45" s="139"/>
      <c r="H45" s="139"/>
      <c r="I45" s="118" t="s">
        <v>1209</v>
      </c>
      <c r="J45" s="139"/>
      <c r="K45" s="99"/>
      <c r="L45" s="95"/>
      <c r="M45" s="95"/>
      <c r="N45" s="95"/>
    </row>
    <row r="46" spans="1:14" s="1" customFormat="1">
      <c r="A46" s="109" t="s">
        <v>1179</v>
      </c>
      <c r="B46" s="90" t="str">
        <f>VLOOKUP(A46,Fielddefinitions!A:B,2,FALSE)</f>
        <v>Additional Party Identification Code</v>
      </c>
      <c r="C46" s="90" t="str">
        <f>VLOOKUP(A46,Fielddefinitions!A:R,18,FALSE)</f>
        <v>additionalPartyIdentificationTypeCode</v>
      </c>
      <c r="D46" s="90" t="str">
        <f>VLOOKUP(A46,Fielddefinitions!A:N,14,FALSE)</f>
        <v>Yes</v>
      </c>
      <c r="E46" s="287"/>
      <c r="F46" s="139"/>
      <c r="G46" s="139"/>
      <c r="H46" s="139"/>
      <c r="I46" s="118" t="s">
        <v>1209</v>
      </c>
      <c r="J46" s="139"/>
      <c r="K46" s="99"/>
      <c r="L46" s="95"/>
      <c r="M46" s="95"/>
      <c r="N46" s="95"/>
    </row>
    <row r="47" spans="1:14" s="1" customFormat="1" ht="25.5">
      <c r="A47" s="234">
        <v>2005</v>
      </c>
      <c r="B47" s="90" t="str">
        <f>VLOOKUP(A47,Fielddefinitions!A:B,2,FALSE)</f>
        <v>Is Trade Item Exempt from Direct Part Marking</v>
      </c>
      <c r="C47" s="90" t="str">
        <f>VLOOKUP(A47,Fielddefinitions!A:R,18,FALSE)</f>
        <v>isTradeItemExemptFromDirectPartMarking</v>
      </c>
      <c r="D47" s="90" t="str">
        <f>VLOOKUP(A47,Fielddefinitions!A:N,14,FALSE)</f>
        <v>No</v>
      </c>
      <c r="E47" s="287"/>
      <c r="F47" s="139"/>
      <c r="G47" s="139"/>
      <c r="H47" s="139"/>
      <c r="I47" s="118" t="s">
        <v>1209</v>
      </c>
      <c r="J47" s="139"/>
      <c r="K47" s="99"/>
      <c r="L47" s="95"/>
      <c r="M47" s="95"/>
      <c r="N47" s="95"/>
    </row>
    <row r="48" spans="1:14" s="1" customFormat="1">
      <c r="A48" s="234">
        <v>2006</v>
      </c>
      <c r="B48" s="90" t="str">
        <f>VLOOKUP(A48,Fielddefinitions!A:B,2,FALSE)</f>
        <v>Direct Part Marking</v>
      </c>
      <c r="C48" s="90" t="str">
        <f>VLOOKUP(A48,Fielddefinitions!A:R,18,FALSE)</f>
        <v>directPartMarking</v>
      </c>
      <c r="D48" s="90" t="str">
        <f>VLOOKUP(A48,Fielddefinitions!A:N,14,FALSE)</f>
        <v>No</v>
      </c>
      <c r="E48" s="287"/>
      <c r="F48" s="139"/>
      <c r="G48" s="139"/>
      <c r="H48" s="139"/>
      <c r="I48" s="118" t="s">
        <v>1209</v>
      </c>
      <c r="J48" s="139"/>
      <c r="K48" s="99"/>
      <c r="L48" s="95"/>
      <c r="M48" s="95"/>
      <c r="N48" s="95"/>
    </row>
    <row r="49" spans="1:14" s="1" customFormat="1" ht="25.5">
      <c r="A49" s="234">
        <v>2009</v>
      </c>
      <c r="B49" s="90" t="str">
        <f>VLOOKUP(A49,Fielddefinitions!A:B,2,FALSE)</f>
        <v>Exempt from FDA Pre Market Authorization</v>
      </c>
      <c r="C49" s="90" t="str">
        <f>VLOOKUP(A49,Fielddefinitions!A:R,18,FALSE)</f>
        <v>exemptFromFDAPreMarketAuthorization</v>
      </c>
      <c r="D49" s="90" t="str">
        <f>VLOOKUP(A49,Fielddefinitions!A:N,14,FALSE)</f>
        <v>No</v>
      </c>
      <c r="E49" s="287"/>
      <c r="F49" s="139"/>
      <c r="G49" s="139"/>
      <c r="H49" s="139"/>
      <c r="I49" s="118" t="s">
        <v>1209</v>
      </c>
      <c r="J49" s="139"/>
      <c r="K49" s="99"/>
      <c r="L49" s="95"/>
      <c r="M49" s="95"/>
      <c r="N49" s="95"/>
    </row>
    <row r="50" spans="1:14" s="1" customFormat="1">
      <c r="A50" s="234">
        <v>2010</v>
      </c>
      <c r="B50" s="90" t="str">
        <f>VLOOKUP(A50,Fielddefinitions!A:B,2,FALSE)</f>
        <v>FDA Medical Device Listing</v>
      </c>
      <c r="C50" s="90" t="str">
        <f>VLOOKUP(A50,Fielddefinitions!A:R,18,FALSE)</f>
        <v>fDAMedicalDeviceListing</v>
      </c>
      <c r="D50" s="90" t="str">
        <f>VLOOKUP(A50,Fielddefinitions!A:N,14,FALSE)</f>
        <v>No</v>
      </c>
      <c r="E50" s="287"/>
      <c r="F50" s="139"/>
      <c r="G50" s="139"/>
      <c r="H50" s="139"/>
      <c r="I50" s="118" t="s">
        <v>1209</v>
      </c>
      <c r="J50" s="139"/>
      <c r="K50" s="99"/>
      <c r="L50" s="95"/>
      <c r="M50" s="95"/>
      <c r="N50" s="95"/>
    </row>
    <row r="51" spans="1:14" s="1" customFormat="1">
      <c r="A51" s="234">
        <v>2012</v>
      </c>
      <c r="B51" s="90" t="str">
        <f>VLOOKUP(A51,Fielddefinitions!A:B,2,FALSE)</f>
        <v>Donation Identification Number Marked</v>
      </c>
      <c r="C51" s="90" t="str">
        <f>VLOOKUP(A51,Fielddefinitions!A:R,18,FALSE)</f>
        <v>donationIdentificationNumberMarked</v>
      </c>
      <c r="D51" s="90" t="str">
        <f>VLOOKUP(A51,Fielddefinitions!A:N,14,FALSE)</f>
        <v>No</v>
      </c>
      <c r="E51" s="287"/>
      <c r="F51" s="139"/>
      <c r="G51" s="139"/>
      <c r="H51" s="139"/>
      <c r="I51" s="118" t="s">
        <v>1209</v>
      </c>
      <c r="J51" s="139"/>
      <c r="K51" s="99"/>
      <c r="L51" s="95"/>
      <c r="M51" s="95"/>
      <c r="N51" s="95"/>
    </row>
    <row r="52" spans="1:14" s="1" customFormat="1">
      <c r="A52" s="234">
        <v>2013</v>
      </c>
      <c r="B52" s="90" t="str">
        <f>VLOOKUP(A52,Fielddefinitions!A:B,2,FALSE)</f>
        <v>UDID Device Count</v>
      </c>
      <c r="C52" s="90" t="str">
        <f>VLOOKUP(A52,Fielddefinitions!A:R,18,FALSE)</f>
        <v>udidDeviceCount</v>
      </c>
      <c r="D52" s="90" t="str">
        <f>VLOOKUP(A52,Fielddefinitions!A:N,14,FALSE)</f>
        <v>No</v>
      </c>
      <c r="E52" s="287"/>
      <c r="F52" s="139"/>
      <c r="G52" s="139"/>
      <c r="H52" s="95"/>
      <c r="I52" s="118" t="s">
        <v>1606</v>
      </c>
      <c r="J52" s="139"/>
      <c r="K52" s="99" t="s">
        <v>1907</v>
      </c>
      <c r="L52" s="95"/>
      <c r="M52" s="95"/>
      <c r="N52" s="95"/>
    </row>
    <row r="53" spans="1:14" s="1" customFormat="1">
      <c r="A53" s="234">
        <v>2028</v>
      </c>
      <c r="B53" s="90" t="str">
        <f>VLOOKUP(A53,Fielddefinitions!A:B,2,FALSE)</f>
        <v>DPM DI different from primary DI</v>
      </c>
      <c r="C53" s="90" t="str">
        <f>VLOOKUP(A53,Fielddefinitions!A:R,18,FALSE)</f>
        <v>N/A</v>
      </c>
      <c r="D53" s="90">
        <f>VLOOKUP(A53,Fielddefinitions!A:N,14,FALSE)</f>
        <v>0</v>
      </c>
      <c r="E53" s="287"/>
      <c r="F53" s="139"/>
      <c r="G53" s="139"/>
      <c r="H53" s="139"/>
      <c r="I53" s="118" t="s">
        <v>1209</v>
      </c>
      <c r="J53" s="139"/>
      <c r="K53" s="99"/>
      <c r="L53" s="95"/>
      <c r="M53" s="95"/>
      <c r="N53" s="95"/>
    </row>
    <row r="54" spans="1:14" s="1" customFormat="1" ht="25.5">
      <c r="A54" s="234">
        <v>2037</v>
      </c>
      <c r="B54" s="90" t="str">
        <f>VLOOKUP(A54,Fielddefinitions!A:B,2,FALSE)</f>
        <v>Additional Trade Item Classification System Code</v>
      </c>
      <c r="C54" s="90" t="str">
        <f>VLOOKUP(A54,Fielddefinitions!A:R,18,FALSE)</f>
        <v>additionalTradeItemClassificationSystemCode</v>
      </c>
      <c r="D54" s="90" t="str">
        <f>VLOOKUP(A54,Fielddefinitions!A:N,14,FALSE)</f>
        <v>No</v>
      </c>
      <c r="E54" s="287" t="s">
        <v>2246</v>
      </c>
      <c r="F54" s="139"/>
      <c r="G54" s="95"/>
      <c r="H54" s="99" t="s">
        <v>2247</v>
      </c>
      <c r="I54" s="118" t="s">
        <v>1544</v>
      </c>
      <c r="J54" s="98">
        <v>5</v>
      </c>
      <c r="K54" s="99" t="s">
        <v>1907</v>
      </c>
      <c r="L54" s="102"/>
      <c r="M54" s="99"/>
      <c r="N54" s="95"/>
    </row>
    <row r="55" spans="1:14" s="1" customFormat="1" ht="25.5">
      <c r="A55" s="109" t="s">
        <v>1554</v>
      </c>
      <c r="B55" s="90" t="str">
        <f>VLOOKUP(A55,Fielddefinitions!A:B,2,FALSE)</f>
        <v>Additional Trade Item Classification Code Value</v>
      </c>
      <c r="C55" s="90" t="str">
        <f>VLOOKUP(A55,Fielddefinitions!A:R,18,FALSE)</f>
        <v>additionalTradeItemClassificationCodeValue</v>
      </c>
      <c r="D55" s="90" t="str">
        <f>VLOOKUP(A55,Fielddefinitions!A:N,14,FALSE)</f>
        <v>No</v>
      </c>
      <c r="E55" s="287" t="s">
        <v>2246</v>
      </c>
      <c r="F55" s="139"/>
      <c r="G55" s="95"/>
      <c r="H55" s="99" t="s">
        <v>2248</v>
      </c>
      <c r="I55" s="118" t="s">
        <v>1544</v>
      </c>
      <c r="J55" s="98">
        <v>41101502</v>
      </c>
      <c r="K55" s="99" t="s">
        <v>1907</v>
      </c>
      <c r="L55" s="102"/>
      <c r="M55" s="99"/>
      <c r="N55" s="139"/>
    </row>
    <row r="56" spans="1:14" s="1" customFormat="1" ht="25.5">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90"/>
      <c r="F56" s="90"/>
      <c r="G56" s="90"/>
      <c r="H56" s="90"/>
      <c r="I56" s="120"/>
      <c r="J56" s="120"/>
      <c r="K56" s="99" t="s">
        <v>1907</v>
      </c>
    </row>
    <row r="57" spans="1:14" ht="26.25" thickBot="1">
      <c r="A57" s="235">
        <v>2055</v>
      </c>
      <c r="B57" s="91" t="str">
        <f>VLOOKUP(A57,Fielddefinitions!A:B,2,FALSE)</f>
        <v>Child Trade Item Identification</v>
      </c>
      <c r="C57" s="91" t="str">
        <f>VLOOKUP(A57,Fielddefinitions!A:R,18,FALSE)</f>
        <v>ChildTradeItem/gtin</v>
      </c>
      <c r="D57" s="91" t="str">
        <f>VLOOKUP(A57,Fielddefinitions!A:N,14,FALSE)</f>
        <v>No</v>
      </c>
      <c r="E57" s="91"/>
      <c r="F57" s="149"/>
      <c r="G57" s="149"/>
      <c r="H57" s="149"/>
      <c r="I57" s="149" t="s">
        <v>1606</v>
      </c>
      <c r="J57" s="149"/>
      <c r="K57" s="273" t="s">
        <v>1906</v>
      </c>
      <c r="L57" s="149"/>
      <c r="M57" s="149"/>
      <c r="N57" s="149"/>
    </row>
    <row r="58" spans="1:14">
      <c r="A58" s="107"/>
      <c r="B58" s="154"/>
      <c r="C58" s="154"/>
      <c r="D58" s="100"/>
    </row>
    <row r="59" spans="1:14">
      <c r="A59" s="107"/>
      <c r="B59" s="154"/>
      <c r="C59" s="154"/>
      <c r="D59" s="100"/>
    </row>
    <row r="60" spans="1:14">
      <c r="A60" s="107"/>
      <c r="B60" s="154"/>
      <c r="C60" s="154"/>
      <c r="D60" s="100"/>
    </row>
    <row r="61" spans="1:14">
      <c r="A61" s="107"/>
      <c r="B61" s="154"/>
      <c r="C61" s="154"/>
      <c r="D61" s="100"/>
    </row>
    <row r="62" spans="1:14">
      <c r="A62" s="107"/>
      <c r="B62" s="154"/>
      <c r="C62" s="154"/>
      <c r="D62" s="100"/>
    </row>
    <row r="63" spans="1:14">
      <c r="A63" s="107"/>
      <c r="B63" s="154"/>
      <c r="C63" s="154"/>
      <c r="D63" s="100"/>
    </row>
    <row r="64" spans="1:14">
      <c r="A64" s="107"/>
      <c r="B64" s="154"/>
      <c r="C64" s="154"/>
      <c r="D64" s="100"/>
    </row>
    <row r="65" spans="1:4">
      <c r="A65" s="107"/>
      <c r="B65" s="154"/>
      <c r="C65" s="154"/>
      <c r="D65" s="100"/>
    </row>
    <row r="66" spans="1:4">
      <c r="A66" s="107"/>
      <c r="B66" s="154"/>
      <c r="C66" s="154"/>
      <c r="D66" s="100"/>
    </row>
    <row r="67" spans="1:4">
      <c r="A67" s="107"/>
      <c r="B67" s="154"/>
      <c r="C67" s="154"/>
      <c r="D67" s="100"/>
    </row>
    <row r="68" spans="1:4">
      <c r="A68" s="107"/>
      <c r="B68" s="154"/>
      <c r="C68" s="154"/>
      <c r="D68" s="100"/>
    </row>
    <row r="69" spans="1:4">
      <c r="A69" s="107"/>
      <c r="B69" s="154"/>
      <c r="C69" s="154"/>
      <c r="D69" s="100"/>
    </row>
    <row r="70" spans="1:4">
      <c r="A70" s="107"/>
      <c r="B70" s="154"/>
      <c r="C70" s="154"/>
      <c r="D70" s="100"/>
    </row>
    <row r="71" spans="1:4">
      <c r="A71" s="107"/>
      <c r="B71" s="154"/>
      <c r="C71" s="154"/>
      <c r="D71" s="100"/>
    </row>
    <row r="72" spans="1:4">
      <c r="A72" s="107"/>
      <c r="B72" s="154"/>
      <c r="C72" s="154"/>
      <c r="D72" s="100"/>
    </row>
    <row r="73" spans="1:4">
      <c r="A73" s="107"/>
      <c r="B73" s="154"/>
      <c r="C73" s="154"/>
      <c r="D73" s="100"/>
    </row>
    <row r="74" spans="1:4">
      <c r="A74" s="107"/>
      <c r="B74" s="154"/>
      <c r="C74" s="154"/>
      <c r="D74" s="100"/>
    </row>
    <row r="75" spans="1:4">
      <c r="A75" s="107"/>
      <c r="B75" s="154"/>
      <c r="C75" s="154"/>
      <c r="D75" s="100"/>
    </row>
    <row r="76" spans="1:4">
      <c r="A76" s="107"/>
      <c r="B76" s="154"/>
      <c r="C76" s="154"/>
      <c r="D76" s="100"/>
    </row>
    <row r="77" spans="1:4">
      <c r="A77" s="107"/>
      <c r="B77" s="154"/>
      <c r="C77" s="154"/>
      <c r="D77" s="100"/>
    </row>
    <row r="78" spans="1:4">
      <c r="A78" s="107"/>
      <c r="B78" s="154"/>
      <c r="C78" s="154"/>
      <c r="D78" s="100"/>
    </row>
    <row r="79" spans="1:4">
      <c r="A79" s="107"/>
      <c r="B79" s="154"/>
      <c r="C79" s="154"/>
      <c r="D79" s="100"/>
    </row>
    <row r="80" spans="1:4">
      <c r="A80" s="107"/>
      <c r="B80" s="154"/>
      <c r="C80" s="154"/>
      <c r="D80" s="100"/>
    </row>
    <row r="81" spans="1:4">
      <c r="A81" s="107"/>
      <c r="B81" s="154"/>
      <c r="C81" s="154"/>
      <c r="D81" s="100"/>
    </row>
    <row r="82" spans="1:4">
      <c r="A82" s="107"/>
      <c r="B82" s="154"/>
      <c r="C82" s="154"/>
      <c r="D82" s="100"/>
    </row>
    <row r="83" spans="1:4">
      <c r="A83" s="107"/>
      <c r="B83" s="154"/>
      <c r="C83" s="154"/>
      <c r="D83" s="100"/>
    </row>
    <row r="84" spans="1:4">
      <c r="A84" s="107"/>
      <c r="B84" s="154"/>
      <c r="C84" s="154"/>
      <c r="D84" s="100"/>
    </row>
    <row r="85" spans="1:4">
      <c r="A85" s="107"/>
      <c r="B85" s="154"/>
      <c r="C85" s="154"/>
      <c r="D85" s="100"/>
    </row>
    <row r="86" spans="1:4">
      <c r="A86" s="107"/>
      <c r="B86" s="154"/>
      <c r="C86" s="154"/>
      <c r="D86" s="100"/>
    </row>
    <row r="87" spans="1:4">
      <c r="A87" s="107"/>
      <c r="B87" s="154"/>
      <c r="C87" s="154"/>
      <c r="D87" s="100"/>
    </row>
    <row r="88" spans="1:4">
      <c r="A88" s="107"/>
      <c r="B88" s="154"/>
      <c r="C88" s="154"/>
      <c r="D88" s="100"/>
    </row>
    <row r="89" spans="1:4">
      <c r="A89" s="107"/>
      <c r="B89" s="154"/>
      <c r="C89" s="154"/>
      <c r="D89" s="100"/>
    </row>
    <row r="90" spans="1:4">
      <c r="A90" s="107"/>
      <c r="B90" s="154"/>
      <c r="C90" s="154"/>
      <c r="D90" s="100"/>
    </row>
    <row r="91" spans="1:4">
      <c r="A91" s="107"/>
      <c r="B91" s="154"/>
      <c r="C91" s="154"/>
      <c r="D91" s="100"/>
    </row>
    <row r="92" spans="1:4">
      <c r="A92" s="107"/>
      <c r="B92" s="154"/>
      <c r="C92" s="154"/>
      <c r="D92" s="100"/>
    </row>
    <row r="93" spans="1:4">
      <c r="A93" s="107"/>
      <c r="B93" s="154"/>
      <c r="C93" s="154"/>
      <c r="D93" s="100"/>
    </row>
    <row r="94" spans="1:4">
      <c r="A94" s="107"/>
      <c r="B94" s="154"/>
      <c r="C94" s="154"/>
      <c r="D94" s="100"/>
    </row>
    <row r="95" spans="1:4">
      <c r="A95" s="107"/>
      <c r="B95" s="154"/>
      <c r="C95" s="154"/>
      <c r="D95" s="100"/>
    </row>
    <row r="96" spans="1:4">
      <c r="A96" s="107"/>
      <c r="B96" s="154"/>
      <c r="C96" s="154"/>
      <c r="D96" s="100"/>
    </row>
    <row r="97" spans="1:4">
      <c r="A97" s="107"/>
      <c r="B97" s="154"/>
      <c r="C97" s="154"/>
      <c r="D97" s="100"/>
    </row>
    <row r="98" spans="1:4">
      <c r="A98" s="107"/>
      <c r="B98" s="154"/>
      <c r="C98" s="154"/>
      <c r="D98" s="100"/>
    </row>
    <row r="99" spans="1:4">
      <c r="A99" s="107"/>
      <c r="B99" s="154"/>
      <c r="C99" s="154"/>
      <c r="D99" s="100"/>
    </row>
    <row r="100" spans="1:4">
      <c r="A100" s="107"/>
      <c r="B100" s="154"/>
      <c r="C100" s="154"/>
      <c r="D100" s="100"/>
    </row>
    <row r="101" spans="1:4">
      <c r="A101" s="107"/>
      <c r="B101" s="154"/>
      <c r="C101" s="154"/>
      <c r="D101" s="100"/>
    </row>
    <row r="102" spans="1:4">
      <c r="A102" s="107"/>
      <c r="B102" s="154"/>
      <c r="C102" s="154"/>
      <c r="D102" s="100"/>
    </row>
    <row r="103" spans="1:4">
      <c r="A103" s="107"/>
      <c r="B103" s="154"/>
      <c r="C103" s="154"/>
      <c r="D103" s="100"/>
    </row>
    <row r="104" spans="1:4">
      <c r="A104" s="107"/>
      <c r="B104" s="154"/>
      <c r="C104" s="154"/>
      <c r="D104" s="100"/>
    </row>
    <row r="105" spans="1:4">
      <c r="A105" s="107"/>
      <c r="B105" s="154"/>
      <c r="C105" s="154"/>
      <c r="D105" s="100"/>
    </row>
    <row r="106" spans="1:4">
      <c r="A106" s="107"/>
      <c r="B106" s="154"/>
      <c r="C106" s="154"/>
      <c r="D106" s="100"/>
    </row>
    <row r="107" spans="1:4">
      <c r="A107" s="107"/>
      <c r="B107" s="154"/>
      <c r="C107" s="154"/>
      <c r="D107" s="100"/>
    </row>
    <row r="108" spans="1:4">
      <c r="A108" s="107"/>
      <c r="B108" s="154"/>
      <c r="C108" s="154"/>
      <c r="D108" s="100"/>
    </row>
    <row r="109" spans="1:4">
      <c r="A109" s="107"/>
      <c r="B109" s="154"/>
      <c r="C109" s="154"/>
      <c r="D109" s="100"/>
    </row>
    <row r="110" spans="1:4">
      <c r="A110" s="107"/>
      <c r="B110" s="154"/>
      <c r="C110" s="154"/>
      <c r="D110" s="100"/>
    </row>
    <row r="111" spans="1:4">
      <c r="A111" s="107"/>
      <c r="B111" s="154"/>
      <c r="C111" s="154"/>
      <c r="D111" s="100"/>
    </row>
    <row r="112" spans="1:4">
      <c r="A112" s="107"/>
      <c r="B112" s="154"/>
      <c r="C112" s="154"/>
      <c r="D112" s="100"/>
    </row>
    <row r="113" spans="1:4">
      <c r="A113" s="107"/>
      <c r="B113" s="154"/>
      <c r="C113" s="154"/>
      <c r="D113" s="100"/>
    </row>
    <row r="114" spans="1:4">
      <c r="A114" s="107"/>
      <c r="B114" s="154"/>
      <c r="C114" s="154"/>
      <c r="D114" s="100"/>
    </row>
    <row r="115" spans="1:4">
      <c r="A115" s="107"/>
      <c r="B115" s="154"/>
      <c r="C115" s="154"/>
      <c r="D115" s="100"/>
    </row>
    <row r="116" spans="1:4">
      <c r="A116" s="107"/>
      <c r="B116" s="154"/>
      <c r="C116" s="154"/>
      <c r="D116" s="100"/>
    </row>
    <row r="117" spans="1:4">
      <c r="A117" s="107"/>
      <c r="B117" s="154"/>
      <c r="C117" s="154"/>
      <c r="D117" s="100"/>
    </row>
    <row r="118" spans="1:4">
      <c r="A118" s="107"/>
      <c r="B118" s="154"/>
      <c r="C118" s="154"/>
      <c r="D118" s="100"/>
    </row>
    <row r="119" spans="1:4">
      <c r="A119" s="107"/>
      <c r="B119" s="154"/>
      <c r="C119" s="154"/>
      <c r="D119" s="100"/>
    </row>
    <row r="120" spans="1:4">
      <c r="A120" s="107"/>
      <c r="B120" s="154"/>
      <c r="C120" s="154"/>
      <c r="D120" s="100"/>
    </row>
    <row r="121" spans="1:4">
      <c r="A121" s="107"/>
      <c r="B121" s="154"/>
      <c r="C121" s="154"/>
      <c r="D121" s="100"/>
    </row>
    <row r="122" spans="1:4">
      <c r="A122" s="107"/>
      <c r="B122" s="154"/>
      <c r="C122" s="154"/>
      <c r="D122" s="100"/>
    </row>
    <row r="123" spans="1:4">
      <c r="A123" s="107"/>
      <c r="B123" s="154"/>
      <c r="C123" s="154"/>
      <c r="D123" s="100"/>
    </row>
    <row r="124" spans="1:4">
      <c r="A124" s="107"/>
      <c r="B124" s="154"/>
      <c r="C124" s="154"/>
      <c r="D124" s="100"/>
    </row>
    <row r="125" spans="1:4">
      <c r="A125" s="107"/>
      <c r="B125" s="154"/>
      <c r="C125" s="154"/>
      <c r="D125" s="100"/>
    </row>
    <row r="126" spans="1:4">
      <c r="A126" s="107"/>
      <c r="B126" s="154"/>
      <c r="C126" s="154"/>
      <c r="D126" s="100"/>
    </row>
    <row r="127" spans="1:4">
      <c r="A127" s="107"/>
      <c r="B127" s="154"/>
      <c r="C127" s="154"/>
      <c r="D127" s="100"/>
    </row>
    <row r="128" spans="1:4">
      <c r="A128" s="107"/>
      <c r="B128" s="154"/>
      <c r="C128" s="154"/>
      <c r="D128" s="100"/>
    </row>
    <row r="129" spans="1:4">
      <c r="A129" s="107"/>
      <c r="B129" s="154"/>
      <c r="C129" s="154"/>
      <c r="D129" s="100"/>
    </row>
    <row r="130" spans="1:4">
      <c r="A130" s="107"/>
      <c r="B130" s="154"/>
      <c r="C130" s="154"/>
      <c r="D130" s="100"/>
    </row>
    <row r="131" spans="1:4">
      <c r="A131" s="107"/>
      <c r="B131" s="154"/>
      <c r="C131" s="154"/>
      <c r="D131" s="100"/>
    </row>
    <row r="132" spans="1:4">
      <c r="A132" s="107"/>
      <c r="B132" s="154"/>
      <c r="C132" s="154"/>
      <c r="D132" s="100"/>
    </row>
    <row r="133" spans="1:4">
      <c r="A133" s="107"/>
      <c r="B133" s="154"/>
      <c r="C133" s="154"/>
      <c r="D133" s="100"/>
    </row>
    <row r="134" spans="1:4">
      <c r="A134" s="107"/>
      <c r="B134" s="154"/>
      <c r="C134" s="154"/>
      <c r="D134" s="100"/>
    </row>
    <row r="135" spans="1:4">
      <c r="A135" s="107"/>
      <c r="B135" s="154"/>
      <c r="C135" s="154"/>
      <c r="D135" s="100"/>
    </row>
    <row r="136" spans="1:4">
      <c r="A136" s="107"/>
      <c r="B136" s="154"/>
      <c r="C136" s="154"/>
      <c r="D136" s="100"/>
    </row>
    <row r="137" spans="1:4">
      <c r="A137" s="107"/>
      <c r="B137" s="154"/>
      <c r="C137" s="154"/>
      <c r="D137" s="100"/>
    </row>
    <row r="138" spans="1:4">
      <c r="A138" s="107"/>
      <c r="B138" s="154"/>
      <c r="C138" s="154"/>
      <c r="D138" s="100"/>
    </row>
    <row r="139" spans="1:4">
      <c r="A139" s="107"/>
      <c r="B139" s="154"/>
      <c r="C139" s="154"/>
      <c r="D139" s="100"/>
    </row>
    <row r="140" spans="1:4">
      <c r="A140" s="107"/>
      <c r="B140" s="154"/>
      <c r="C140" s="154"/>
      <c r="D140" s="100"/>
    </row>
    <row r="141" spans="1:4">
      <c r="A141" s="107"/>
      <c r="B141" s="154"/>
      <c r="C141" s="154"/>
      <c r="D141" s="100"/>
    </row>
    <row r="142" spans="1:4">
      <c r="A142" s="107"/>
      <c r="B142" s="154"/>
      <c r="C142" s="154"/>
      <c r="D142" s="100"/>
    </row>
    <row r="143" spans="1:4">
      <c r="A143" s="107"/>
      <c r="B143" s="154"/>
      <c r="C143" s="154"/>
      <c r="D143" s="100"/>
    </row>
    <row r="144" spans="1:4">
      <c r="A144" s="107"/>
      <c r="B144" s="154"/>
      <c r="C144" s="154"/>
      <c r="D144" s="100"/>
    </row>
    <row r="145" spans="1:4">
      <c r="A145" s="107"/>
      <c r="B145" s="154"/>
      <c r="C145" s="154"/>
      <c r="D145" s="100"/>
    </row>
    <row r="146" spans="1:4">
      <c r="A146" s="107"/>
      <c r="B146" s="154"/>
      <c r="C146" s="154"/>
      <c r="D146" s="100"/>
    </row>
    <row r="147" spans="1:4">
      <c r="A147" s="107"/>
      <c r="B147" s="154"/>
      <c r="C147" s="154"/>
      <c r="D147" s="100"/>
    </row>
    <row r="148" spans="1:4">
      <c r="A148" s="107"/>
      <c r="B148" s="154"/>
      <c r="C148" s="154"/>
      <c r="D148" s="100"/>
    </row>
    <row r="149" spans="1:4">
      <c r="A149" s="107"/>
      <c r="B149" s="154"/>
      <c r="C149" s="154"/>
      <c r="D149" s="100"/>
    </row>
    <row r="150" spans="1:4">
      <c r="A150" s="107"/>
      <c r="B150" s="154"/>
      <c r="C150" s="154"/>
      <c r="D150" s="100"/>
    </row>
  </sheetData>
  <sheetProtection insertColumns="0" insertRows="0" deleteColumns="0" deleteRows="0" sort="0" autoFilter="0"/>
  <autoFilter ref="A4:N57" xr:uid="{00000000-0009-0000-0000-000005000000}"/>
  <mergeCells count="1">
    <mergeCell ref="L1:N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62D3-4BEA-4B9F-B47E-0DAA3AC9E322}">
  <dimension ref="A1:N57"/>
  <sheetViews>
    <sheetView zoomScale="85" zoomScaleNormal="85" workbookViewId="0">
      <pane xSplit="2" ySplit="4" topLeftCell="C5" activePane="bottomRight" state="frozen"/>
      <selection pane="topRight" activeCell="C1" sqref="C1"/>
      <selection pane="bottomLeft" activeCell="A5" sqref="A5"/>
      <selection pane="bottomRight" activeCell="B5" sqref="B5"/>
    </sheetView>
  </sheetViews>
  <sheetFormatPr defaultColWidth="56.28515625" defaultRowHeight="15"/>
  <cols>
    <col min="1" max="1" width="10.28515625" style="133" customWidth="1"/>
    <col min="2" max="2" width="41.7109375" customWidth="1"/>
    <col min="3" max="3" width="39.5703125" customWidth="1"/>
    <col min="4" max="4" width="10.28515625" style="1" customWidth="1"/>
    <col min="5" max="5" width="35.42578125" style="100" customWidth="1"/>
    <col min="6" max="6" width="12.28515625" style="154" customWidth="1"/>
    <col min="7" max="7" width="43" style="263" customWidth="1"/>
    <col min="8" max="8" width="27.85546875" style="263" customWidth="1"/>
    <col min="9" max="9" width="19" style="264" customWidth="1"/>
    <col min="10" max="11" width="24.5703125" style="263" customWidth="1"/>
    <col min="12" max="12" width="56.28515625" style="100" customWidth="1"/>
    <col min="13" max="13" width="28" style="100" customWidth="1"/>
    <col min="14" max="14" width="22.28515625" style="100" customWidth="1"/>
  </cols>
  <sheetData>
    <row r="1" spans="1:14" ht="22.5">
      <c r="A1" s="206" t="s">
        <v>2472</v>
      </c>
      <c r="D1" s="7"/>
      <c r="E1" s="154"/>
      <c r="L1" s="335"/>
      <c r="M1" s="335"/>
      <c r="N1" s="335"/>
    </row>
    <row r="2" spans="1:14" ht="22.5">
      <c r="A2" s="206" t="s">
        <v>23</v>
      </c>
      <c r="D2"/>
      <c r="E2" s="154"/>
      <c r="L2" s="335"/>
      <c r="M2" s="335"/>
      <c r="N2" s="335"/>
    </row>
    <row r="3" spans="1:14" ht="15.75" thickBot="1">
      <c r="D3"/>
      <c r="E3" s="154"/>
      <c r="L3" s="336"/>
      <c r="M3" s="336"/>
      <c r="N3" s="336"/>
    </row>
    <row r="4" spans="1:14" ht="38.25">
      <c r="A4" s="240" t="s">
        <v>7</v>
      </c>
      <c r="B4" s="83" t="s">
        <v>1434</v>
      </c>
      <c r="C4" s="83" t="s">
        <v>32</v>
      </c>
      <c r="D4" s="83" t="s">
        <v>1366</v>
      </c>
      <c r="E4" s="94" t="s">
        <v>1815</v>
      </c>
      <c r="F4" s="94" t="s">
        <v>1816</v>
      </c>
      <c r="G4" s="94" t="s">
        <v>1817</v>
      </c>
      <c r="H4" s="94" t="s">
        <v>1818</v>
      </c>
      <c r="I4" s="83" t="s">
        <v>1814</v>
      </c>
      <c r="J4" s="94" t="s">
        <v>1819</v>
      </c>
      <c r="K4" s="94" t="s">
        <v>1905</v>
      </c>
      <c r="L4" s="94" t="s">
        <v>1820</v>
      </c>
      <c r="M4" s="94" t="s">
        <v>1821</v>
      </c>
      <c r="N4" s="94" t="s">
        <v>1822</v>
      </c>
    </row>
    <row r="5" spans="1:14" s="1" customFormat="1" ht="38.25">
      <c r="A5" s="234">
        <v>1001</v>
      </c>
      <c r="B5" s="90" t="str">
        <f>VLOOKUP(A5,Fielddefinitions!A:B,2,FALSE)</f>
        <v>Trade Item Identification GTIN</v>
      </c>
      <c r="C5" s="90" t="str">
        <f>VLOOKUP(A5,Fielddefinitions!A:R,18,FALSE)</f>
        <v>gtin</v>
      </c>
      <c r="D5" s="90" t="str">
        <f>VLOOKUP(A5,Fielddefinitions!A:N,14,FALSE)</f>
        <v>Yes</v>
      </c>
      <c r="E5" s="95" t="s">
        <v>44</v>
      </c>
      <c r="F5" s="101" t="s">
        <v>1823</v>
      </c>
      <c r="G5" s="101" t="s">
        <v>1824</v>
      </c>
      <c r="H5" s="101"/>
      <c r="I5" s="120" t="s">
        <v>1544</v>
      </c>
      <c r="J5" s="265" t="s">
        <v>1825</v>
      </c>
      <c r="K5" s="120"/>
      <c r="L5" s="95" t="s">
        <v>1826</v>
      </c>
      <c r="M5" s="95"/>
      <c r="N5" s="95"/>
    </row>
    <row r="6" spans="1:14" s="1" customFormat="1" ht="51">
      <c r="A6" s="234">
        <v>1003</v>
      </c>
      <c r="B6" s="90" t="str">
        <f>VLOOKUP(A6,Fielddefinitions!A:B,2,FALSE)</f>
        <v>Additional Trade Item Identification</v>
      </c>
      <c r="C6" s="90" t="str">
        <f>VLOOKUP(A6,Fielddefinitions!A:R,18,FALSE)</f>
        <v>additionalTradeItemIdentification</v>
      </c>
      <c r="D6" s="90" t="str">
        <f>VLOOKUP(A6,Fielddefinitions!A:N,14,FALSE)</f>
        <v>No</v>
      </c>
      <c r="E6" s="95" t="s">
        <v>1828</v>
      </c>
      <c r="F6" s="101" t="s">
        <v>1823</v>
      </c>
      <c r="G6" s="101" t="s">
        <v>1829</v>
      </c>
      <c r="H6" s="101" t="s">
        <v>1830</v>
      </c>
      <c r="I6" s="120" t="s">
        <v>1544</v>
      </c>
      <c r="J6" s="99" t="s">
        <v>1831</v>
      </c>
      <c r="K6" s="99" t="s">
        <v>1906</v>
      </c>
      <c r="L6" s="95" t="s">
        <v>1832</v>
      </c>
      <c r="M6" s="95"/>
      <c r="N6" s="95"/>
    </row>
    <row r="7" spans="1:14" s="1" customFormat="1" ht="51">
      <c r="A7" s="234" t="s">
        <v>1363</v>
      </c>
      <c r="B7" s="90" t="str">
        <f>VLOOKUP(A7,Fielddefinitions!A:B,2,FALSE)</f>
        <v>Additional Trade Item Identification Type</v>
      </c>
      <c r="C7" s="90" t="str">
        <f>VLOOKUP(A7,Fielddefinitions!A:R,18,FALSE)</f>
        <v>additionalTradeItemIdentificationTypeCode</v>
      </c>
      <c r="D7" s="90" t="str">
        <f>VLOOKUP(A7,Fielddefinitions!A:N,14,FALSE)</f>
        <v>No</v>
      </c>
      <c r="E7" s="97" t="s">
        <v>1833</v>
      </c>
      <c r="F7" s="101" t="s">
        <v>1827</v>
      </c>
      <c r="G7" s="266"/>
      <c r="H7" s="101" t="s">
        <v>1834</v>
      </c>
      <c r="I7" s="120" t="s">
        <v>1544</v>
      </c>
      <c r="J7" s="101" t="s">
        <v>1835</v>
      </c>
      <c r="K7" s="99" t="s">
        <v>1906</v>
      </c>
      <c r="L7" s="95"/>
      <c r="M7" s="95"/>
      <c r="N7" s="95"/>
    </row>
    <row r="8" spans="1:14" s="1" customFormat="1" ht="38.25">
      <c r="A8" s="234">
        <v>1004</v>
      </c>
      <c r="B8" s="90" t="str">
        <f>VLOOKUP(A8,Fielddefinitions!A:B,2,FALSE)</f>
        <v>Target Market Country Code</v>
      </c>
      <c r="C8" s="90" t="str">
        <f>VLOOKUP(A8,Fielddefinitions!A:R,18,FALSE)</f>
        <v>targetMarketCountryCode</v>
      </c>
      <c r="D8" s="90" t="str">
        <f>VLOOKUP(A8,Fielddefinitions!A:N,14,FALSE)</f>
        <v>Yes</v>
      </c>
      <c r="E8" s="95" t="s">
        <v>1836</v>
      </c>
      <c r="F8" s="101" t="s">
        <v>1827</v>
      </c>
      <c r="G8" s="101" t="s">
        <v>1837</v>
      </c>
      <c r="H8" s="139"/>
      <c r="I8" s="120" t="s">
        <v>1544</v>
      </c>
      <c r="J8" s="99" t="s">
        <v>1838</v>
      </c>
      <c r="K8" s="99" t="s">
        <v>1906</v>
      </c>
      <c r="L8" s="95" t="s">
        <v>1839</v>
      </c>
      <c r="M8" s="95"/>
      <c r="N8" s="95"/>
    </row>
    <row r="9" spans="1:14" s="1" customFormat="1" ht="38.25">
      <c r="A9" s="234">
        <v>1005</v>
      </c>
      <c r="B9" s="90" t="str">
        <f>VLOOKUP(A9,Fielddefinitions!A:B,2,FALSE)</f>
        <v>Trade Item Unit Descriptor</v>
      </c>
      <c r="C9" s="90" t="str">
        <f>VLOOKUP(A9,Fielddefinitions!A:R,18,FALSE)</f>
        <v>tradeItemUnitDescriptorCode</v>
      </c>
      <c r="D9" s="90" t="str">
        <f>VLOOKUP(A9,Fielddefinitions!A:N,14,FALSE)</f>
        <v>Yes</v>
      </c>
      <c r="E9" s="95" t="s">
        <v>1840</v>
      </c>
      <c r="F9" s="101" t="s">
        <v>90</v>
      </c>
      <c r="G9" s="101" t="s">
        <v>1841</v>
      </c>
      <c r="H9" s="139"/>
      <c r="I9" s="120" t="s">
        <v>1544</v>
      </c>
      <c r="J9" s="99" t="s">
        <v>1842</v>
      </c>
      <c r="K9" s="99" t="s">
        <v>1906</v>
      </c>
      <c r="L9" s="95" t="s">
        <v>1843</v>
      </c>
      <c r="M9" s="95"/>
      <c r="N9" s="95"/>
    </row>
    <row r="10" spans="1:14" s="1" customFormat="1" ht="25.5">
      <c r="A10" s="234">
        <v>1006</v>
      </c>
      <c r="B10" s="90" t="str">
        <f>VLOOKUP(A10,Fielddefinitions!A:B,2,FALSE)</f>
        <v>Is Trade Item A Base Unit</v>
      </c>
      <c r="C10" s="90" t="str">
        <f>VLOOKUP(A10,Fielddefinitions!A:R,18,FALSE)</f>
        <v>isTradeItemABaseUnit</v>
      </c>
      <c r="D10" s="90" t="str">
        <f>VLOOKUP(A10,Fielddefinitions!A:N,14,FALSE)</f>
        <v>Yes</v>
      </c>
      <c r="E10" s="95" t="s">
        <v>1844</v>
      </c>
      <c r="F10" s="101" t="s">
        <v>64</v>
      </c>
      <c r="G10" s="101" t="s">
        <v>1628</v>
      </c>
      <c r="H10" s="139"/>
      <c r="I10" s="120" t="s">
        <v>1544</v>
      </c>
      <c r="J10" s="99" t="s">
        <v>1845</v>
      </c>
      <c r="K10" s="99" t="s">
        <v>1906</v>
      </c>
      <c r="L10" s="95" t="s">
        <v>1846</v>
      </c>
      <c r="M10" s="95"/>
      <c r="N10" s="95"/>
    </row>
    <row r="11" spans="1:14" s="1" customFormat="1" ht="51">
      <c r="A11" s="234">
        <v>1007</v>
      </c>
      <c r="B11" s="90" t="str">
        <f>VLOOKUP(A11,Fielddefinitions!A:B,2,FALSE)</f>
        <v>Is Trade Item A Consumer Unit</v>
      </c>
      <c r="C11" s="90" t="str">
        <f>VLOOKUP(A11,Fielddefinitions!A:R,18,FALSE)</f>
        <v>isTradeItemAConsumerUnit</v>
      </c>
      <c r="D11" s="90" t="str">
        <f>VLOOKUP(A11,Fielddefinitions!A:N,14,FALSE)</f>
        <v>Yes</v>
      </c>
      <c r="E11" s="95" t="s">
        <v>1847</v>
      </c>
      <c r="F11" s="101" t="s">
        <v>64</v>
      </c>
      <c r="G11" s="101" t="s">
        <v>1629</v>
      </c>
      <c r="H11" s="139"/>
      <c r="I11" s="120" t="s">
        <v>1544</v>
      </c>
      <c r="J11" s="99" t="s">
        <v>1845</v>
      </c>
      <c r="K11" s="99" t="s">
        <v>1906</v>
      </c>
      <c r="L11" s="95" t="s">
        <v>1848</v>
      </c>
      <c r="M11" s="95"/>
      <c r="N11" s="95"/>
    </row>
    <row r="12" spans="1:14" s="1" customFormat="1" ht="114.75">
      <c r="A12" s="234">
        <v>1008</v>
      </c>
      <c r="B12" s="90" t="str">
        <f>VLOOKUP(A12,Fielddefinitions!A:B,2,FALSE)</f>
        <v>Is Trade Item An Orderable Unit</v>
      </c>
      <c r="C12" s="90" t="str">
        <f>VLOOKUP(A12,Fielddefinitions!A:R,18,FALSE)</f>
        <v>isTradeItemAnOrderableUnit</v>
      </c>
      <c r="D12" s="90" t="str">
        <f>VLOOKUP(A12,Fielddefinitions!A:N,14,FALSE)</f>
        <v>Yes</v>
      </c>
      <c r="E12" s="95" t="s">
        <v>1849</v>
      </c>
      <c r="F12" s="101" t="s">
        <v>64</v>
      </c>
      <c r="G12" s="101" t="s">
        <v>1630</v>
      </c>
      <c r="H12" s="139"/>
      <c r="I12" s="120" t="s">
        <v>1544</v>
      </c>
      <c r="J12" s="99" t="s">
        <v>1845</v>
      </c>
      <c r="K12" s="99" t="s">
        <v>1906</v>
      </c>
      <c r="L12" s="95" t="s">
        <v>1850</v>
      </c>
      <c r="M12" s="95"/>
      <c r="N12" s="95"/>
    </row>
    <row r="13" spans="1:14" s="1" customFormat="1" ht="76.5">
      <c r="A13" s="234">
        <v>1009</v>
      </c>
      <c r="B13" s="90" t="str">
        <f>VLOOKUP(A13,Fielddefinitions!A:B,2,FALSE)</f>
        <v>Is Trade Item A Despatch Unit</v>
      </c>
      <c r="C13" s="90" t="str">
        <f>VLOOKUP(A13,Fielddefinitions!A:R,18,FALSE)</f>
        <v>isTradeItemADespatchUnit</v>
      </c>
      <c r="D13" s="90" t="str">
        <f>VLOOKUP(A13,Fielddefinitions!A:N,14,FALSE)</f>
        <v>Yes</v>
      </c>
      <c r="E13" s="95" t="s">
        <v>1851</v>
      </c>
      <c r="F13" s="101" t="s">
        <v>64</v>
      </c>
      <c r="G13" s="101" t="s">
        <v>1382</v>
      </c>
      <c r="H13" s="139"/>
      <c r="I13" s="120" t="s">
        <v>1544</v>
      </c>
      <c r="J13" s="99" t="s">
        <v>1845</v>
      </c>
      <c r="K13" s="99" t="s">
        <v>1906</v>
      </c>
      <c r="L13" s="95" t="s">
        <v>1852</v>
      </c>
      <c r="M13" s="95"/>
      <c r="N13" s="95"/>
    </row>
    <row r="14" spans="1:14" s="1" customFormat="1" ht="63.75">
      <c r="A14" s="234">
        <v>1010</v>
      </c>
      <c r="B14" s="90" t="str">
        <f>VLOOKUP(A14,Fielddefinitions!A:B,2,FALSE)</f>
        <v>Is Trade Item An Invoice Unit</v>
      </c>
      <c r="C14" s="90" t="str">
        <f>VLOOKUP(A14,Fielddefinitions!A:R,18,FALSE)</f>
        <v>isTradeItemAnInvoiceUnit</v>
      </c>
      <c r="D14" s="90" t="str">
        <f>VLOOKUP(A14,Fielddefinitions!A:N,14,FALSE)</f>
        <v>Yes</v>
      </c>
      <c r="E14" s="95" t="s">
        <v>1853</v>
      </c>
      <c r="F14" s="101" t="s">
        <v>64</v>
      </c>
      <c r="G14" s="101" t="s">
        <v>1383</v>
      </c>
      <c r="H14" s="139"/>
      <c r="I14" s="120" t="s">
        <v>1544</v>
      </c>
      <c r="J14" s="99" t="s">
        <v>1845</v>
      </c>
      <c r="K14" s="99" t="s">
        <v>1906</v>
      </c>
      <c r="L14" s="95" t="s">
        <v>1854</v>
      </c>
      <c r="M14" s="95"/>
      <c r="N14" s="95"/>
    </row>
    <row r="15" spans="1:14" s="1" customFormat="1" ht="25.5">
      <c r="A15" s="234">
        <v>1011</v>
      </c>
      <c r="B15" s="90" t="str">
        <f>VLOOKUP(A15,Fielddefinitions!A:B,2,FALSE)</f>
        <v>Is Trade Item A Variable Unit</v>
      </c>
      <c r="C15" s="90" t="str">
        <f>VLOOKUP(A15,Fielddefinitions!A:R,18,FALSE)</f>
        <v>isTradeItemAVariableUnit</v>
      </c>
      <c r="D15" s="90" t="str">
        <f>VLOOKUP(A15,Fielddefinitions!A:N,14,FALSE)</f>
        <v>Yes</v>
      </c>
      <c r="E15" s="154" t="s">
        <v>1855</v>
      </c>
      <c r="F15" s="101" t="s">
        <v>64</v>
      </c>
      <c r="G15" s="95" t="s">
        <v>1856</v>
      </c>
      <c r="H15" s="95"/>
      <c r="I15" s="120" t="s">
        <v>1544</v>
      </c>
      <c r="J15" s="99" t="s">
        <v>1845</v>
      </c>
      <c r="K15" s="99" t="s">
        <v>1906</v>
      </c>
      <c r="L15" s="95" t="s">
        <v>1857</v>
      </c>
      <c r="M15" s="95"/>
      <c r="N15" s="95"/>
    </row>
    <row r="16" spans="1:14" s="1" customFormat="1" ht="51">
      <c r="A16" s="234">
        <v>1013</v>
      </c>
      <c r="B16" s="90" t="str">
        <f>VLOOKUP(A16,Fielddefinitions!A:B,2,FALSE)</f>
        <v>Effective Date Time</v>
      </c>
      <c r="C16" s="90" t="str">
        <f>VLOOKUP(A16,Fielddefinitions!A:R,18,FALSE)</f>
        <v>effectiveDateTime</v>
      </c>
      <c r="D16" s="90" t="str">
        <f>VLOOKUP(A16,Fielddefinitions!A:N,14,FALSE)</f>
        <v>Yes</v>
      </c>
      <c r="E16" s="95" t="s">
        <v>1858</v>
      </c>
      <c r="F16" s="101" t="s">
        <v>55</v>
      </c>
      <c r="G16" s="101" t="s">
        <v>1859</v>
      </c>
      <c r="H16" s="267"/>
      <c r="I16" s="120" t="s">
        <v>1544</v>
      </c>
      <c r="J16" s="99" t="s">
        <v>1860</v>
      </c>
      <c r="K16" s="99" t="s">
        <v>1906</v>
      </c>
      <c r="L16" s="95" t="s">
        <v>1861</v>
      </c>
      <c r="M16" s="95"/>
      <c r="N16" s="95"/>
    </row>
    <row r="17" spans="1:14" s="1" customFormat="1" ht="38.25">
      <c r="A17" s="234">
        <v>1017</v>
      </c>
      <c r="B17" s="90" t="str">
        <f>VLOOKUP(A17,Fielddefinitions!A:B,2,FALSE)</f>
        <v>Start Availability Date Time</v>
      </c>
      <c r="C17" s="90" t="str">
        <f>VLOOKUP(A17,Fielddefinitions!A:R,18,FALSE)</f>
        <v>startAvailabilityDateTime</v>
      </c>
      <c r="D17" s="90" t="str">
        <f>VLOOKUP(A17,Fielddefinitions!A:N,14,FALSE)</f>
        <v>Yes</v>
      </c>
      <c r="E17" s="95" t="s">
        <v>1862</v>
      </c>
      <c r="F17" s="101" t="s">
        <v>55</v>
      </c>
      <c r="G17" s="101" t="s">
        <v>1863</v>
      </c>
      <c r="H17" s="139"/>
      <c r="I17" s="120" t="s">
        <v>1544</v>
      </c>
      <c r="J17" s="99" t="s">
        <v>1860</v>
      </c>
      <c r="K17" s="99" t="s">
        <v>1906</v>
      </c>
      <c r="L17" s="95" t="s">
        <v>1864</v>
      </c>
      <c r="M17" s="95"/>
      <c r="N17" s="95"/>
    </row>
    <row r="18" spans="1:14" s="1" customFormat="1" ht="38.25">
      <c r="A18" s="234">
        <v>1018</v>
      </c>
      <c r="B18" s="90" t="str">
        <f>VLOOKUP(A18,Fielddefinitions!A:B,2,FALSE)</f>
        <v>End Availability Date Time</v>
      </c>
      <c r="C18" s="90" t="str">
        <f>VLOOKUP(A18,Fielddefinitions!A:R,18,FALSE)</f>
        <v>endAvailabilityDateTime</v>
      </c>
      <c r="D18" s="90" t="str">
        <f>VLOOKUP(A18,Fielddefinitions!A:N,14,FALSE)</f>
        <v>No</v>
      </c>
      <c r="E18" s="95" t="s">
        <v>1865</v>
      </c>
      <c r="F18" s="101" t="s">
        <v>55</v>
      </c>
      <c r="G18" s="95" t="s">
        <v>1866</v>
      </c>
      <c r="H18" s="95"/>
      <c r="I18" s="120" t="s">
        <v>1606</v>
      </c>
      <c r="J18" s="99" t="s">
        <v>1860</v>
      </c>
      <c r="K18" s="99" t="s">
        <v>1906</v>
      </c>
      <c r="L18" s="95" t="s">
        <v>1867</v>
      </c>
      <c r="M18" s="95"/>
      <c r="N18" s="95"/>
    </row>
    <row r="19" spans="1:14" s="1" customFormat="1" ht="25.5">
      <c r="A19" s="234">
        <v>1019</v>
      </c>
      <c r="B19" s="90" t="str">
        <f>VLOOKUP(A19,Fielddefinitions!A:B,2,FALSE)</f>
        <v>Global Product Classification: GPC Brick</v>
      </c>
      <c r="C19" s="90" t="str">
        <f>VLOOKUP(A19,Fielddefinitions!A:R,18,FALSE)</f>
        <v>gpcCategoryCode</v>
      </c>
      <c r="D19" s="90" t="str">
        <f>VLOOKUP(A19,Fielddefinitions!A:N,14,FALSE)</f>
        <v>Yes</v>
      </c>
      <c r="E19" s="95" t="s">
        <v>1868</v>
      </c>
      <c r="F19" s="101" t="s">
        <v>1823</v>
      </c>
      <c r="G19" s="95" t="s">
        <v>1869</v>
      </c>
      <c r="H19" s="95"/>
      <c r="I19" s="120" t="s">
        <v>1544</v>
      </c>
      <c r="J19" s="99">
        <v>10000358</v>
      </c>
      <c r="K19" s="99" t="s">
        <v>1906</v>
      </c>
      <c r="L19" s="95" t="s">
        <v>1870</v>
      </c>
      <c r="M19" s="95"/>
      <c r="N19" s="95"/>
    </row>
    <row r="20" spans="1:14" s="1" customFormat="1" ht="25.5">
      <c r="A20" s="234">
        <v>1020</v>
      </c>
      <c r="B20" s="90" t="str">
        <f>VLOOKUP(A20,Fielddefinitions!A:B,2,FALSE)</f>
        <v>Information Provider GLN</v>
      </c>
      <c r="C20" s="90" t="str">
        <f>VLOOKUP(A20,Fielddefinitions!A:R,18,FALSE)</f>
        <v>gln</v>
      </c>
      <c r="D20" s="90" t="str">
        <f>VLOOKUP(A20,Fielddefinitions!A:N,14,FALSE)</f>
        <v>Yes</v>
      </c>
      <c r="E20" s="95" t="s">
        <v>1871</v>
      </c>
      <c r="F20" s="95" t="s">
        <v>1823</v>
      </c>
      <c r="G20" s="95" t="s">
        <v>1872</v>
      </c>
      <c r="H20" s="95"/>
      <c r="I20" s="120" t="s">
        <v>1544</v>
      </c>
      <c r="J20" s="99" t="s">
        <v>1873</v>
      </c>
      <c r="K20" s="99" t="s">
        <v>1906</v>
      </c>
      <c r="L20" s="95" t="s">
        <v>1874</v>
      </c>
      <c r="M20" s="95"/>
      <c r="N20" s="95"/>
    </row>
    <row r="21" spans="1:14" s="1" customFormat="1" ht="25.5">
      <c r="A21" s="234" t="s">
        <v>1480</v>
      </c>
      <c r="B21" s="90" t="str">
        <f>VLOOKUP(A21,Fielddefinitions!A:B,2,FALSE)</f>
        <v>Information Provider Name</v>
      </c>
      <c r="C21" s="90" t="str">
        <f>VLOOKUP(A21,Fielddefinitions!A:R,18,FALSE)</f>
        <v>partyName</v>
      </c>
      <c r="D21" s="90" t="str">
        <f>VLOOKUP(A21,Fielddefinitions!A:N,14,FALSE)</f>
        <v>Yes</v>
      </c>
      <c r="E21" s="97" t="s">
        <v>1875</v>
      </c>
      <c r="F21" s="95" t="s">
        <v>90</v>
      </c>
      <c r="G21" s="95" t="s">
        <v>1876</v>
      </c>
      <c r="H21" s="95"/>
      <c r="I21" s="120" t="s">
        <v>1544</v>
      </c>
      <c r="J21" s="99" t="s">
        <v>1877</v>
      </c>
      <c r="K21" s="99" t="s">
        <v>1906</v>
      </c>
      <c r="L21" s="95" t="s">
        <v>1878</v>
      </c>
      <c r="M21" s="95"/>
      <c r="N21" s="95"/>
    </row>
    <row r="22" spans="1:14" s="1" customFormat="1">
      <c r="A22" s="234">
        <v>1021</v>
      </c>
      <c r="B22" s="90" t="str">
        <f>VLOOKUP(A22,Fielddefinitions!A:B,2,FALSE)</f>
        <v>Brand Name</v>
      </c>
      <c r="C22" s="90" t="str">
        <f>VLOOKUP(A22,Fielddefinitions!A:R,18,FALSE)</f>
        <v>brandName</v>
      </c>
      <c r="D22" s="90" t="str">
        <f>VLOOKUP(A22,Fielddefinitions!A:N,14,FALSE)</f>
        <v>No</v>
      </c>
      <c r="E22" s="95" t="s">
        <v>1879</v>
      </c>
      <c r="F22" s="95" t="s">
        <v>90</v>
      </c>
      <c r="G22" s="95" t="s">
        <v>1880</v>
      </c>
      <c r="H22" s="95"/>
      <c r="I22" s="120" t="s">
        <v>1544</v>
      </c>
      <c r="J22" s="99" t="s">
        <v>1881</v>
      </c>
      <c r="K22" s="99" t="s">
        <v>1906</v>
      </c>
      <c r="L22" s="95" t="s">
        <v>1882</v>
      </c>
      <c r="M22" s="95"/>
      <c r="N22" s="95"/>
    </row>
    <row r="23" spans="1:14" s="1" customFormat="1">
      <c r="A23" s="234">
        <v>1023</v>
      </c>
      <c r="B23" s="90" t="str">
        <f>VLOOKUP(A23,Fielddefinitions!A:B,2,FALSE)</f>
        <v>Functional Name</v>
      </c>
      <c r="C23" s="90" t="str">
        <f>VLOOKUP(A23,Fielddefinitions!A:R,18,FALSE)</f>
        <v>functionalName</v>
      </c>
      <c r="D23" s="90" t="str">
        <f>VLOOKUP(A23,Fielddefinitions!A:N,14,FALSE)</f>
        <v>No</v>
      </c>
      <c r="E23" s="101"/>
      <c r="F23" s="101"/>
      <c r="G23" s="139"/>
      <c r="H23" s="101"/>
      <c r="I23" s="120" t="s">
        <v>1209</v>
      </c>
      <c r="J23" s="101"/>
      <c r="K23" s="293"/>
      <c r="L23" s="101"/>
      <c r="M23" s="101"/>
      <c r="N23" s="101"/>
    </row>
    <row r="24" spans="1:14" s="1" customFormat="1" ht="25.5">
      <c r="A24" s="234">
        <v>1024</v>
      </c>
      <c r="B24" s="90" t="str">
        <f>VLOOKUP(A24,Fielddefinitions!A:B,2,FALSE)</f>
        <v>Additional Trade Item Description</v>
      </c>
      <c r="C24" s="90" t="str">
        <f>VLOOKUP(A24,Fielddefinitions!A:R,18,FALSE)</f>
        <v>additionalTradeItemDescription</v>
      </c>
      <c r="D24" s="90" t="str">
        <f>VLOOKUP(A24,Fielddefinitions!A:N,14,FALSE)</f>
        <v>No</v>
      </c>
      <c r="E24" s="95" t="s">
        <v>1885</v>
      </c>
      <c r="F24" s="95" t="s">
        <v>90</v>
      </c>
      <c r="G24" s="95" t="s">
        <v>1886</v>
      </c>
      <c r="H24" s="266"/>
      <c r="I24" s="120" t="s">
        <v>1540</v>
      </c>
      <c r="J24" s="99"/>
      <c r="K24" s="99" t="s">
        <v>1906</v>
      </c>
      <c r="L24" s="95" t="s">
        <v>1887</v>
      </c>
      <c r="M24" s="95"/>
      <c r="N24" s="95"/>
    </row>
    <row r="25" spans="1:14" s="1" customFormat="1" ht="25.5">
      <c r="A25" s="234" t="s">
        <v>1147</v>
      </c>
      <c r="B25" s="90" t="str">
        <f>VLOOKUP(A25,Fielddefinitions!A:B,2,FALSE)</f>
        <v>Additional Trade Item Description - Language Code</v>
      </c>
      <c r="C25" s="90" t="str">
        <f>VLOOKUP(A25,Fielddefinitions!A:R,18,FALSE)</f>
        <v>languageCode</v>
      </c>
      <c r="D25" s="90" t="str">
        <f>VLOOKUP(A25,Fielddefinitions!A:N,14,FALSE)</f>
        <v>No</v>
      </c>
      <c r="E25" s="95"/>
      <c r="F25" s="95"/>
      <c r="G25" s="95"/>
      <c r="H25" s="95"/>
      <c r="I25" s="120" t="s">
        <v>1540</v>
      </c>
      <c r="J25" s="99"/>
      <c r="K25" s="99"/>
      <c r="L25" s="95"/>
      <c r="M25" s="95"/>
      <c r="N25" s="95"/>
    </row>
    <row r="26" spans="1:14" ht="25.5">
      <c r="A26" s="234">
        <v>1027</v>
      </c>
      <c r="B26" s="90" t="str">
        <f>VLOOKUP(A26,Fielddefinitions!A:B,2,FALSE)</f>
        <v>Trade Item Description</v>
      </c>
      <c r="C26" s="90" t="str">
        <f>VLOOKUP(A26,Fielddefinitions!A:R,18,FALSE)</f>
        <v>tradeItemDescription</v>
      </c>
      <c r="D26" s="90" t="str">
        <f>VLOOKUP(A26,Fielddefinitions!A:N,14,FALSE)</f>
        <v>No</v>
      </c>
      <c r="E26" s="95" t="s">
        <v>1885</v>
      </c>
      <c r="F26" s="101" t="s">
        <v>90</v>
      </c>
      <c r="G26" s="95" t="s">
        <v>1888</v>
      </c>
      <c r="H26" s="95" t="s">
        <v>1889</v>
      </c>
      <c r="I26" s="120" t="s">
        <v>1544</v>
      </c>
      <c r="J26" s="99" t="s">
        <v>1890</v>
      </c>
      <c r="K26" s="99" t="s">
        <v>1906</v>
      </c>
      <c r="L26" s="95" t="s">
        <v>1887</v>
      </c>
      <c r="M26" s="95"/>
      <c r="N26" s="139"/>
    </row>
    <row r="27" spans="1:14">
      <c r="A27" s="234" t="s">
        <v>1646</v>
      </c>
      <c r="B27" s="90" t="str">
        <f>VLOOKUP(A27,Fielddefinitions!A:B,2,FALSE)</f>
        <v>Trade Item Description - Language Code</v>
      </c>
      <c r="C27" s="90" t="str">
        <f>VLOOKUP(A27,Fielddefinitions!A:R,18,FALSE)</f>
        <v>languageCode</v>
      </c>
      <c r="D27" s="90" t="str">
        <f>VLOOKUP(A27,Fielddefinitions!A:N,14,FALSE)</f>
        <v>No</v>
      </c>
      <c r="E27" s="101"/>
      <c r="F27" s="101"/>
      <c r="G27" s="95" t="s">
        <v>1891</v>
      </c>
      <c r="H27" s="139"/>
      <c r="I27" s="120" t="s">
        <v>1544</v>
      </c>
      <c r="J27" s="99" t="s">
        <v>1883</v>
      </c>
      <c r="K27" s="99" t="s">
        <v>1906</v>
      </c>
      <c r="L27" s="95" t="s">
        <v>1884</v>
      </c>
      <c r="M27" s="95"/>
      <c r="N27" s="139"/>
    </row>
    <row r="28" spans="1:14" s="1" customFormat="1" ht="89.25">
      <c r="A28" s="234">
        <v>1031</v>
      </c>
      <c r="B28" s="90" t="str">
        <f>VLOOKUP(A28,Fielddefinitions!A:B,2,FALSE)</f>
        <v>Has Batch Number</v>
      </c>
      <c r="C28" s="90" t="str">
        <f>VLOOKUP(A28,Fielddefinitions!A:R,18,FALSE)</f>
        <v>hasBatchNumber</v>
      </c>
      <c r="D28" s="90" t="str">
        <f>VLOOKUP(A28,Fielddefinitions!A:N,14,FALSE)</f>
        <v>No</v>
      </c>
      <c r="E28" s="95" t="s">
        <v>1892</v>
      </c>
      <c r="F28" s="101" t="s">
        <v>64</v>
      </c>
      <c r="G28" s="95" t="s">
        <v>1893</v>
      </c>
      <c r="H28" s="101" t="s">
        <v>1894</v>
      </c>
      <c r="I28" s="120" t="s">
        <v>1544</v>
      </c>
      <c r="J28" s="99" t="s">
        <v>1006</v>
      </c>
      <c r="K28" s="99" t="s">
        <v>1906</v>
      </c>
      <c r="L28" s="95" t="s">
        <v>1895</v>
      </c>
      <c r="M28" s="95"/>
      <c r="N28" s="95"/>
    </row>
    <row r="29" spans="1:14" s="1" customFormat="1" ht="76.5">
      <c r="A29" s="234">
        <v>1032</v>
      </c>
      <c r="B29" s="90" t="str">
        <f>VLOOKUP(A29,Fielddefinitions!A:B,2,FALSE)</f>
        <v>Serial Number Location Code</v>
      </c>
      <c r="C29" s="90" t="str">
        <f>VLOOKUP(A29,Fielddefinitions!A:R,18,FALSE)</f>
        <v>serialNumberLocationCode</v>
      </c>
      <c r="D29" s="90" t="str">
        <f>VLOOKUP(A29,Fielddefinitions!A:N,14,FALSE)</f>
        <v>No</v>
      </c>
      <c r="E29" s="95" t="s">
        <v>1896</v>
      </c>
      <c r="F29" s="101" t="s">
        <v>1827</v>
      </c>
      <c r="G29" s="95" t="s">
        <v>1897</v>
      </c>
      <c r="H29" s="101" t="s">
        <v>1898</v>
      </c>
      <c r="I29" s="120" t="s">
        <v>1544</v>
      </c>
      <c r="J29" s="99" t="s">
        <v>1899</v>
      </c>
      <c r="K29" s="99" t="s">
        <v>1906</v>
      </c>
      <c r="L29" s="95" t="s">
        <v>1900</v>
      </c>
      <c r="M29" s="95"/>
      <c r="N29" s="95"/>
    </row>
    <row r="30" spans="1:14" s="1" customFormat="1">
      <c r="A30" s="234">
        <v>1037</v>
      </c>
      <c r="B30" s="90" t="str">
        <f>VLOOKUP(A30,Fielddefinitions!A:B,2,FALSE)</f>
        <v>Net Content</v>
      </c>
      <c r="C30" s="90" t="str">
        <f>VLOOKUP(A30,Fielddefinitions!A:R,18,FALSE)</f>
        <v>netContent</v>
      </c>
      <c r="D30" s="90" t="str">
        <f>VLOOKUP(A30,Fielddefinitions!A:N,14,FALSE)</f>
        <v>No</v>
      </c>
      <c r="E30" s="101"/>
      <c r="F30" s="101"/>
      <c r="G30" s="139"/>
      <c r="H30" s="101"/>
      <c r="I30" s="120" t="s">
        <v>1209</v>
      </c>
      <c r="J30" s="101"/>
      <c r="K30" s="138"/>
      <c r="L30" s="101"/>
      <c r="M30" s="101"/>
      <c r="N30" s="101"/>
    </row>
    <row r="31" spans="1:14" s="1" customFormat="1">
      <c r="A31" s="234" t="s">
        <v>2419</v>
      </c>
      <c r="B31" s="90" t="str">
        <f>VLOOKUP(A31,Fielddefinitions!A:B,2,FALSE)</f>
        <v>Net Content UOM</v>
      </c>
      <c r="C31" s="90" t="str">
        <f>VLOOKUP(A31,Fielddefinitions!A:R,18,FALSE)</f>
        <v>measurementUnitCode</v>
      </c>
      <c r="D31" s="90" t="str">
        <f>VLOOKUP(A31,Fielddefinitions!A:N,14,FALSE)</f>
        <v>No</v>
      </c>
      <c r="E31" s="101"/>
      <c r="F31" s="101"/>
      <c r="G31" s="139"/>
      <c r="H31" s="101"/>
      <c r="I31" s="120" t="s">
        <v>1209</v>
      </c>
      <c r="J31" s="101"/>
      <c r="K31" s="138"/>
      <c r="L31" s="101"/>
      <c r="M31" s="101"/>
      <c r="N31" s="101"/>
    </row>
    <row r="32" spans="1:14" s="1" customFormat="1" ht="25.5">
      <c r="A32" s="234">
        <v>1048</v>
      </c>
      <c r="B32" s="90" t="str">
        <f>VLOOKUP(A32,Fielddefinitions!A:B,2,FALSE)</f>
        <v>Trade Item Date On Packaging Type Code</v>
      </c>
      <c r="C32" s="90" t="str">
        <f>VLOOKUP(A32,Fielddefinitions!A:R,18,FALSE)</f>
        <v>tradeItemDateOnPackagingTypeCode</v>
      </c>
      <c r="D32" s="90" t="str">
        <f>VLOOKUP(A32,Fielddefinitions!A:N,14,FALSE)</f>
        <v>No</v>
      </c>
      <c r="E32" s="95"/>
      <c r="F32" s="101"/>
      <c r="G32" s="101"/>
      <c r="H32" s="268"/>
      <c r="I32" s="120" t="s">
        <v>1544</v>
      </c>
      <c r="J32" s="99"/>
      <c r="K32" s="99"/>
      <c r="L32" s="95"/>
      <c r="M32" s="95"/>
      <c r="N32" s="95"/>
    </row>
    <row r="33" spans="1:14" s="1" customFormat="1">
      <c r="A33" s="234">
        <v>1049</v>
      </c>
      <c r="B33" s="90" t="str">
        <f>VLOOKUP(A33,Fielddefinitions!A:B,2,FALSE)</f>
        <v>Contact Type Code</v>
      </c>
      <c r="C33" s="90" t="str">
        <f>VLOOKUP(A33,Fielddefinitions!A:R,18,FALSE)</f>
        <v>contactTypeCode</v>
      </c>
      <c r="D33" s="90" t="str">
        <f>VLOOKUP(A33,Fielddefinitions!A:N,14,FALSE)</f>
        <v>No</v>
      </c>
      <c r="E33" s="95"/>
      <c r="F33" s="139"/>
      <c r="G33" s="139"/>
      <c r="H33" s="139"/>
      <c r="I33" s="120" t="s">
        <v>1540</v>
      </c>
      <c r="J33" s="139"/>
      <c r="K33" s="99"/>
      <c r="L33" s="95"/>
      <c r="M33" s="95"/>
      <c r="N33" s="95"/>
    </row>
    <row r="34" spans="1:14" s="1" customFormat="1">
      <c r="A34" s="234" t="s">
        <v>1482</v>
      </c>
      <c r="B34" s="90" t="str">
        <f>VLOOKUP(A34,Fielddefinitions!A:B,2,FALSE)</f>
        <v>Communication Channel Code</v>
      </c>
      <c r="C34" s="90" t="str">
        <f>VLOOKUP(A34,Fielddefinitions!A:R,18,FALSE)</f>
        <v>communicationChannelCode</v>
      </c>
      <c r="D34" s="90" t="str">
        <f>VLOOKUP(A34,Fielddefinitions!A:N,14,FALSE)</f>
        <v>No</v>
      </c>
      <c r="E34" s="95"/>
      <c r="F34" s="139"/>
      <c r="G34" s="139"/>
      <c r="H34" s="139"/>
      <c r="I34" s="120" t="s">
        <v>1540</v>
      </c>
      <c r="J34" s="139"/>
      <c r="K34" s="99"/>
      <c r="L34" s="95"/>
      <c r="M34" s="95"/>
      <c r="N34" s="95"/>
    </row>
    <row r="35" spans="1:14" s="1" customFormat="1">
      <c r="A35" s="234" t="s">
        <v>1483</v>
      </c>
      <c r="B35" s="90" t="str">
        <f>VLOOKUP(A35,Fielddefinitions!A:B,2,FALSE)</f>
        <v>Communication Channel Link</v>
      </c>
      <c r="C35" s="90" t="str">
        <f>VLOOKUP(A35,Fielddefinitions!A:R,18,FALSE)</f>
        <v>communicationValue</v>
      </c>
      <c r="D35" s="90" t="str">
        <f>VLOOKUP(A35,Fielddefinitions!A:N,14,FALSE)</f>
        <v>No</v>
      </c>
      <c r="E35" s="95"/>
      <c r="F35" s="101"/>
      <c r="G35" s="101"/>
      <c r="H35" s="101"/>
      <c r="I35" s="120" t="s">
        <v>1540</v>
      </c>
      <c r="J35" s="99"/>
      <c r="K35" s="99"/>
      <c r="L35" s="95"/>
      <c r="M35" s="95"/>
      <c r="N35" s="95"/>
    </row>
    <row r="36" spans="1:14" s="1" customFormat="1">
      <c r="A36" s="234">
        <v>1051</v>
      </c>
      <c r="B36" s="90" t="str">
        <f>VLOOKUP(A36,Fielddefinitions!A:B,2,FALSE)</f>
        <v>Does Trade Item Contain Latex</v>
      </c>
      <c r="C36" s="90" t="str">
        <f>VLOOKUP(A36,Fielddefinitions!A:R,18,FALSE)</f>
        <v>doesTradeItemContainLatex</v>
      </c>
      <c r="D36" s="90" t="str">
        <f>VLOOKUP(A36,Fielddefinitions!A:N,14,FALSE)</f>
        <v>No</v>
      </c>
      <c r="E36" s="95"/>
      <c r="F36" s="101"/>
      <c r="G36" s="101"/>
      <c r="H36" s="101"/>
      <c r="I36" s="120" t="s">
        <v>1544</v>
      </c>
      <c r="J36" s="99"/>
      <c r="K36" s="99"/>
      <c r="L36" s="95"/>
      <c r="M36" s="95"/>
      <c r="N36" s="95"/>
    </row>
    <row r="37" spans="1:14" s="1" customFormat="1">
      <c r="A37" s="234">
        <v>1054</v>
      </c>
      <c r="B37" s="90" t="str">
        <f>VLOOKUP(A37,Fielddefinitions!A:B,2,FALSE)</f>
        <v>MRI Compatibility Code</v>
      </c>
      <c r="C37" s="90" t="str">
        <f>VLOOKUP(A37,Fielddefinitions!A:R,18,FALSE)</f>
        <v>mRICompatibilityCode</v>
      </c>
      <c r="D37" s="90" t="str">
        <f>VLOOKUP(A37,Fielddefinitions!A:N,14,FALSE)</f>
        <v>No</v>
      </c>
      <c r="E37" s="95"/>
      <c r="F37" s="101"/>
      <c r="G37" s="101"/>
      <c r="H37" s="101"/>
      <c r="I37" s="120" t="s">
        <v>1544</v>
      </c>
      <c r="J37" s="99"/>
      <c r="K37" s="99"/>
      <c r="L37" s="95"/>
      <c r="M37" s="95"/>
      <c r="N37" s="95"/>
    </row>
    <row r="38" spans="1:14" s="1" customFormat="1" ht="25.5">
      <c r="A38" s="234">
        <v>1058</v>
      </c>
      <c r="B38" s="90" t="str">
        <f>VLOOKUP(A38,Fielddefinitions!A:B,2,FALSE)</f>
        <v>Initial Manufacturer Sterilisation Code</v>
      </c>
      <c r="C38" s="90" t="str">
        <f>VLOOKUP(A38,Fielddefinitions!A:R,18,FALSE)</f>
        <v>initialManufacturerSterilisationCode</v>
      </c>
      <c r="D38" s="90" t="str">
        <f>VLOOKUP(A38,Fielddefinitions!A:N,14,FALSE)</f>
        <v>No</v>
      </c>
      <c r="E38" s="95"/>
      <c r="F38" s="101"/>
      <c r="G38" s="101"/>
      <c r="H38" s="101"/>
      <c r="I38" s="120" t="s">
        <v>1606</v>
      </c>
      <c r="J38" s="99"/>
      <c r="K38" s="99"/>
      <c r="L38" s="95"/>
      <c r="M38" s="95"/>
      <c r="N38" s="95"/>
    </row>
    <row r="39" spans="1:14" s="1" customFormat="1" ht="25.5">
      <c r="A39" s="234" t="s">
        <v>1463</v>
      </c>
      <c r="B39" s="90" t="str">
        <f>VLOOKUP(A39,Fielddefinitions!A:B,2,FALSE)</f>
        <v>Initial Sterilisation Prior to Use Code</v>
      </c>
      <c r="C39" s="90" t="str">
        <f>VLOOKUP(A39,Fielddefinitions!A:R,18,FALSE)</f>
        <v>initialSterilisationPriorToUseCode</v>
      </c>
      <c r="D39" s="90" t="str">
        <f>VLOOKUP(A39,Fielddefinitions!A:N,14,FALSE)</f>
        <v>No</v>
      </c>
      <c r="E39" s="95"/>
      <c r="F39" s="101"/>
      <c r="G39" s="101"/>
      <c r="H39" s="101"/>
      <c r="I39" s="120" t="s">
        <v>1606</v>
      </c>
      <c r="J39" s="99"/>
      <c r="K39" s="99"/>
      <c r="L39" s="95"/>
      <c r="M39" s="95"/>
      <c r="N39" s="95"/>
    </row>
    <row r="40" spans="1:14" s="1" customFormat="1" ht="25.5">
      <c r="A40" s="234">
        <v>1061</v>
      </c>
      <c r="B40" s="90" t="str">
        <f>VLOOKUP(A40,Fielddefinitions!A:B,2,FALSE)</f>
        <v>Manufacturer Declared Reusability Type Code</v>
      </c>
      <c r="C40" s="90" t="str">
        <f>VLOOKUP(A40,Fielddefinitions!A:R,18,FALSE)</f>
        <v>manufacturerDeclaredReusabilityTypeCode</v>
      </c>
      <c r="D40" s="90" t="str">
        <f>VLOOKUP(A40,Fielddefinitions!A:N,14,FALSE)</f>
        <v>No</v>
      </c>
      <c r="E40" s="95"/>
      <c r="F40" s="101"/>
      <c r="G40" s="101"/>
      <c r="H40" s="101"/>
      <c r="I40" s="120" t="s">
        <v>1544</v>
      </c>
      <c r="J40" s="99"/>
      <c r="K40" s="99"/>
      <c r="L40" s="95"/>
      <c r="M40" s="95"/>
      <c r="N40" s="95"/>
    </row>
    <row r="41" spans="1:14" s="1" customFormat="1">
      <c r="A41" s="234">
        <v>1062</v>
      </c>
      <c r="B41" s="90" t="str">
        <f>VLOOKUP(A41,Fielddefinitions!A:B,2,FALSE)</f>
        <v>FDA Unit of use GTIN</v>
      </c>
      <c r="C41" s="90" t="str">
        <f>VLOOKUP(A41,Fielddefinitions!A:R,18,FALSE)</f>
        <v>fDAUnitOfUse</v>
      </c>
      <c r="D41" s="90" t="str">
        <f>VLOOKUP(A41,Fielddefinitions!A:N,14,FALSE)</f>
        <v>No</v>
      </c>
      <c r="E41" s="95"/>
      <c r="F41" s="101"/>
      <c r="G41" s="139"/>
      <c r="H41" s="139"/>
      <c r="I41" s="120" t="s">
        <v>1209</v>
      </c>
      <c r="J41" s="139"/>
      <c r="K41" s="99"/>
      <c r="L41" s="95"/>
      <c r="M41" s="95"/>
      <c r="N41" s="95"/>
    </row>
    <row r="42" spans="1:14" s="1" customFormat="1">
      <c r="A42" s="234">
        <v>1067</v>
      </c>
      <c r="B42" s="90" t="str">
        <f>VLOOKUP(A42,Fielddefinitions!A:B,2,FALSE)</f>
        <v>Brand Owner GLN</v>
      </c>
      <c r="C42" s="90" t="str">
        <f>VLOOKUP(A42,Fielddefinitions!A:R,18,FALSE)</f>
        <v>gln</v>
      </c>
      <c r="D42" s="90" t="str">
        <f>VLOOKUP(A42,Fielddefinitions!A:N,14,FALSE)</f>
        <v>No</v>
      </c>
      <c r="E42" s="95"/>
      <c r="F42" s="101"/>
      <c r="G42" s="101"/>
      <c r="H42" s="141"/>
      <c r="I42" s="120" t="s">
        <v>1544</v>
      </c>
      <c r="J42" s="99"/>
      <c r="K42" s="99"/>
      <c r="L42" s="95"/>
      <c r="M42" s="95"/>
      <c r="N42" s="95"/>
    </row>
    <row r="43" spans="1:14" s="1" customFormat="1">
      <c r="A43" s="234">
        <v>1068</v>
      </c>
      <c r="B43" s="90" t="str">
        <f>VLOOKUP(A43,Fielddefinitions!A:B,2,FALSE)</f>
        <v>Brand Owner Name</v>
      </c>
      <c r="C43" s="90" t="str">
        <f>VLOOKUP(A43,Fielddefinitions!A:R,18,FALSE)</f>
        <v>partyName</v>
      </c>
      <c r="D43" s="90" t="str">
        <f>VLOOKUP(A43,Fielddefinitions!A:N,14,FALSE)</f>
        <v>No</v>
      </c>
      <c r="E43" s="95"/>
      <c r="F43" s="101"/>
      <c r="G43" s="139"/>
      <c r="H43" s="139"/>
      <c r="I43" s="120" t="s">
        <v>1544</v>
      </c>
      <c r="J43" s="99"/>
      <c r="K43" s="99"/>
      <c r="L43" s="95"/>
      <c r="M43" s="95"/>
      <c r="N43" s="95"/>
    </row>
    <row r="44" spans="1:14" s="1" customFormat="1">
      <c r="A44" s="234">
        <v>2001</v>
      </c>
      <c r="B44" s="90" t="str">
        <f>VLOOKUP(A44,Fielddefinitions!A:B,2,FALSE)</f>
        <v>FDA GUDID Publish Date</v>
      </c>
      <c r="C44" s="90" t="str">
        <f>VLOOKUP(A44,Fielddefinitions!A:R,18,FALSE)</f>
        <v>udidFirstPublicationDateTime</v>
      </c>
      <c r="D44" s="90" t="str">
        <f>VLOOKUP(A44,Fielddefinitions!A:N,14,FALSE)</f>
        <v>No</v>
      </c>
      <c r="E44" s="95"/>
      <c r="F44" s="139"/>
      <c r="G44" s="139"/>
      <c r="H44" s="139"/>
      <c r="I44" s="120" t="s">
        <v>1209</v>
      </c>
      <c r="J44" s="139"/>
      <c r="K44" s="99"/>
      <c r="L44" s="95"/>
      <c r="M44" s="95"/>
      <c r="N44" s="95"/>
    </row>
    <row r="45" spans="1:14" s="1" customFormat="1">
      <c r="A45" s="234">
        <v>2002</v>
      </c>
      <c r="B45" s="90" t="str">
        <f>VLOOKUP(A45,Fielddefinitions!A:B,2,FALSE)</f>
        <v>Additional Party Identification</v>
      </c>
      <c r="C45" s="90" t="str">
        <f>VLOOKUP(A45,Fielddefinitions!A:R,18,FALSE)</f>
        <v>additionalPartyIdentification</v>
      </c>
      <c r="D45" s="90" t="str">
        <f>VLOOKUP(A45,Fielddefinitions!A:N,14,FALSE)</f>
        <v>No</v>
      </c>
      <c r="E45" s="95"/>
      <c r="F45" s="139"/>
      <c r="G45" s="139"/>
      <c r="H45" s="139"/>
      <c r="I45" s="120" t="s">
        <v>1209</v>
      </c>
      <c r="J45" s="139"/>
      <c r="K45" s="99"/>
      <c r="L45" s="95"/>
      <c r="M45" s="95"/>
      <c r="N45" s="95"/>
    </row>
    <row r="46" spans="1:14" s="1" customFormat="1">
      <c r="A46" s="234" t="s">
        <v>1179</v>
      </c>
      <c r="B46" s="90" t="str">
        <f>VLOOKUP(A46,Fielddefinitions!A:B,2,FALSE)</f>
        <v>Additional Party Identification Code</v>
      </c>
      <c r="C46" s="90" t="str">
        <f>VLOOKUP(A46,Fielddefinitions!A:R,18,FALSE)</f>
        <v>additionalPartyIdentificationTypeCode</v>
      </c>
      <c r="D46" s="90" t="str">
        <f>VLOOKUP(A46,Fielddefinitions!A:N,14,FALSE)</f>
        <v>Yes</v>
      </c>
      <c r="E46" s="95"/>
      <c r="F46" s="139"/>
      <c r="G46" s="139"/>
      <c r="H46" s="139"/>
      <c r="I46" s="120" t="s">
        <v>1209</v>
      </c>
      <c r="J46" s="139"/>
      <c r="K46" s="99"/>
      <c r="L46" s="95"/>
      <c r="M46" s="95"/>
      <c r="N46" s="95"/>
    </row>
    <row r="47" spans="1:14" s="1" customFormat="1" ht="25.5">
      <c r="A47" s="234">
        <v>2005</v>
      </c>
      <c r="B47" s="90" t="str">
        <f>VLOOKUP(A47,Fielddefinitions!A:B,2,FALSE)</f>
        <v>Is Trade Item Exempt from Direct Part Marking</v>
      </c>
      <c r="C47" s="90" t="str">
        <f>VLOOKUP(A47,Fielddefinitions!A:R,18,FALSE)</f>
        <v>isTradeItemExemptFromDirectPartMarking</v>
      </c>
      <c r="D47" s="90" t="str">
        <f>VLOOKUP(A47,Fielddefinitions!A:N,14,FALSE)</f>
        <v>No</v>
      </c>
      <c r="E47" s="95"/>
      <c r="F47" s="139"/>
      <c r="G47" s="139"/>
      <c r="H47" s="139"/>
      <c r="I47" s="120" t="s">
        <v>1209</v>
      </c>
      <c r="J47" s="139"/>
      <c r="K47" s="99"/>
      <c r="L47" s="95"/>
      <c r="M47" s="95"/>
      <c r="N47" s="95"/>
    </row>
    <row r="48" spans="1:14" s="1" customFormat="1">
      <c r="A48" s="234">
        <v>2006</v>
      </c>
      <c r="B48" s="90" t="str">
        <f>VLOOKUP(A48,Fielddefinitions!A:B,2,FALSE)</f>
        <v>Direct Part Marking</v>
      </c>
      <c r="C48" s="90" t="str">
        <f>VLOOKUP(A48,Fielddefinitions!A:R,18,FALSE)</f>
        <v>directPartMarking</v>
      </c>
      <c r="D48" s="90" t="str">
        <f>VLOOKUP(A48,Fielddefinitions!A:N,14,FALSE)</f>
        <v>No</v>
      </c>
      <c r="E48" s="95"/>
      <c r="F48" s="139"/>
      <c r="G48" s="139"/>
      <c r="H48" s="139"/>
      <c r="I48" s="120" t="s">
        <v>1209</v>
      </c>
      <c r="J48" s="139"/>
      <c r="K48" s="99"/>
      <c r="L48" s="95"/>
      <c r="M48" s="95"/>
      <c r="N48" s="95"/>
    </row>
    <row r="49" spans="1:14" s="1" customFormat="1" ht="25.5">
      <c r="A49" s="234">
        <v>2009</v>
      </c>
      <c r="B49" s="90" t="str">
        <f>VLOOKUP(A49,Fielddefinitions!A:B,2,FALSE)</f>
        <v>Exempt from FDA Pre Market Authorization</v>
      </c>
      <c r="C49" s="90" t="str">
        <f>VLOOKUP(A49,Fielddefinitions!A:R,18,FALSE)</f>
        <v>exemptFromFDAPreMarketAuthorization</v>
      </c>
      <c r="D49" s="90" t="str">
        <f>VLOOKUP(A49,Fielddefinitions!A:N,14,FALSE)</f>
        <v>No</v>
      </c>
      <c r="E49" s="95"/>
      <c r="F49" s="139"/>
      <c r="G49" s="139"/>
      <c r="H49" s="139"/>
      <c r="I49" s="120" t="s">
        <v>1209</v>
      </c>
      <c r="J49" s="139"/>
      <c r="K49" s="99"/>
      <c r="L49" s="95"/>
      <c r="M49" s="95"/>
      <c r="N49" s="95"/>
    </row>
    <row r="50" spans="1:14" s="1" customFormat="1">
      <c r="A50" s="234">
        <v>2010</v>
      </c>
      <c r="B50" s="90" t="str">
        <f>VLOOKUP(A50,Fielddefinitions!A:B,2,FALSE)</f>
        <v>FDA Medical Device Listing</v>
      </c>
      <c r="C50" s="90" t="str">
        <f>VLOOKUP(A50,Fielddefinitions!A:R,18,FALSE)</f>
        <v>fDAMedicalDeviceListing</v>
      </c>
      <c r="D50" s="90" t="str">
        <f>VLOOKUP(A50,Fielddefinitions!A:N,14,FALSE)</f>
        <v>No</v>
      </c>
      <c r="E50" s="95"/>
      <c r="F50" s="139"/>
      <c r="G50" s="139"/>
      <c r="H50" s="139"/>
      <c r="I50" s="120" t="s">
        <v>1209</v>
      </c>
      <c r="J50" s="139"/>
      <c r="K50" s="99"/>
      <c r="L50" s="95"/>
      <c r="M50" s="95"/>
      <c r="N50" s="95"/>
    </row>
    <row r="51" spans="1:14" s="1" customFormat="1">
      <c r="A51" s="234">
        <v>2012</v>
      </c>
      <c r="B51" s="90" t="str">
        <f>VLOOKUP(A51,Fielddefinitions!A:B,2,FALSE)</f>
        <v>Donation Identification Number Marked</v>
      </c>
      <c r="C51" s="90" t="str">
        <f>VLOOKUP(A51,Fielddefinitions!A:R,18,FALSE)</f>
        <v>donationIdentificationNumberMarked</v>
      </c>
      <c r="D51" s="90" t="str">
        <f>VLOOKUP(A51,Fielddefinitions!A:N,14,FALSE)</f>
        <v>No</v>
      </c>
      <c r="E51" s="95"/>
      <c r="F51" s="139"/>
      <c r="G51" s="139"/>
      <c r="H51" s="139"/>
      <c r="I51" s="120" t="s">
        <v>1209</v>
      </c>
      <c r="J51" s="139"/>
      <c r="K51" s="99"/>
      <c r="L51" s="95"/>
      <c r="M51" s="95"/>
      <c r="N51" s="95"/>
    </row>
    <row r="52" spans="1:14" s="1" customFormat="1" ht="25.5">
      <c r="A52" s="234">
        <v>2013</v>
      </c>
      <c r="B52" s="90" t="str">
        <f>VLOOKUP(A52,Fielddefinitions!A:B,2,FALSE)</f>
        <v>UDID Device Count</v>
      </c>
      <c r="C52" s="90" t="str">
        <f>VLOOKUP(A52,Fielddefinitions!A:R,18,FALSE)</f>
        <v>udidDeviceCount</v>
      </c>
      <c r="D52" s="90" t="str">
        <f>VLOOKUP(A52,Fielddefinitions!A:N,14,FALSE)</f>
        <v>No</v>
      </c>
      <c r="E52" s="95"/>
      <c r="F52" s="139"/>
      <c r="G52" s="139"/>
      <c r="H52" s="95"/>
      <c r="I52" s="120" t="s">
        <v>1606</v>
      </c>
      <c r="J52" s="139"/>
      <c r="K52" s="99"/>
      <c r="L52" s="95"/>
      <c r="M52" s="95"/>
      <c r="N52" s="95"/>
    </row>
    <row r="53" spans="1:14" s="1" customFormat="1">
      <c r="A53" s="234">
        <v>2028</v>
      </c>
      <c r="B53" s="90" t="str">
        <f>VLOOKUP(A53,Fielddefinitions!A:B,2,FALSE)</f>
        <v>DPM DI different from primary DI</v>
      </c>
      <c r="C53" s="90" t="str">
        <f>VLOOKUP(A53,Fielddefinitions!A:R,18,FALSE)</f>
        <v>N/A</v>
      </c>
      <c r="D53" s="90">
        <f>VLOOKUP(A53,Fielddefinitions!A:N,14,FALSE)</f>
        <v>0</v>
      </c>
      <c r="E53" s="95"/>
      <c r="F53" s="95"/>
      <c r="G53" s="139"/>
      <c r="H53" s="139"/>
      <c r="I53" s="120" t="s">
        <v>1209</v>
      </c>
      <c r="J53" s="99"/>
      <c r="K53" s="99"/>
      <c r="L53" s="95"/>
      <c r="M53" s="95"/>
      <c r="N53" s="95"/>
    </row>
    <row r="54" spans="1:14" s="1" customFormat="1" ht="25.5">
      <c r="A54" s="234">
        <v>2037</v>
      </c>
      <c r="B54" s="90" t="str">
        <f>VLOOKUP(A54,Fielddefinitions!A:B,2,FALSE)</f>
        <v>Additional Trade Item Classification System Code</v>
      </c>
      <c r="C54" s="90" t="str">
        <f>VLOOKUP(A54,Fielddefinitions!A:R,18,FALSE)</f>
        <v>additionalTradeItemClassificationSystemCode</v>
      </c>
      <c r="D54" s="90" t="str">
        <f>VLOOKUP(A54,Fielddefinitions!A:N,14,FALSE)</f>
        <v>No</v>
      </c>
      <c r="E54" s="104"/>
      <c r="F54" s="139"/>
      <c r="G54" s="95"/>
      <c r="H54" s="102"/>
      <c r="I54" s="120" t="s">
        <v>1544</v>
      </c>
      <c r="J54" s="99"/>
      <c r="K54" s="99"/>
      <c r="L54" s="102"/>
      <c r="M54" s="99"/>
      <c r="N54" s="95"/>
    </row>
    <row r="55" spans="1:14" s="1" customFormat="1" ht="25.5">
      <c r="A55" s="234" t="s">
        <v>1554</v>
      </c>
      <c r="B55" s="90" t="str">
        <f>VLOOKUP(A55,Fielddefinitions!A:B,2,FALSE)</f>
        <v>Additional Trade Item Classification Code Value</v>
      </c>
      <c r="C55" s="90" t="str">
        <f>VLOOKUP(A55,Fielddefinitions!A:R,18,FALSE)</f>
        <v>additionalTradeItemClassificationCodeValue</v>
      </c>
      <c r="D55" s="90" t="str">
        <f>VLOOKUP(A55,Fielddefinitions!A:N,14,FALSE)</f>
        <v>No</v>
      </c>
      <c r="E55" s="104"/>
      <c r="F55" s="139"/>
      <c r="G55" s="95"/>
      <c r="H55" s="102"/>
      <c r="I55" s="120" t="s">
        <v>1544</v>
      </c>
      <c r="J55" s="99"/>
      <c r="K55" s="99"/>
      <c r="L55" s="102"/>
      <c r="M55" s="99"/>
      <c r="N55" s="139"/>
    </row>
    <row r="56" spans="1:14" s="1" customFormat="1" ht="25.5">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90"/>
      <c r="F56" s="90"/>
      <c r="G56" s="90"/>
      <c r="H56" s="90"/>
      <c r="I56" s="120"/>
      <c r="J56" s="120"/>
      <c r="K56" s="99" t="s">
        <v>1907</v>
      </c>
    </row>
    <row r="57" spans="1:14" ht="26.25" thickBot="1">
      <c r="A57" s="235">
        <v>2055</v>
      </c>
      <c r="B57" s="91" t="str">
        <f>VLOOKUP(A57,Fielddefinitions!A:B,2,FALSE)</f>
        <v>Child Trade Item Identification</v>
      </c>
      <c r="C57" s="91" t="str">
        <f>VLOOKUP(A57,Fielddefinitions!A:R,18,FALSE)</f>
        <v>ChildTradeItem/gtin</v>
      </c>
      <c r="D57" s="91" t="str">
        <f>VLOOKUP(A57,Fielddefinitions!A:N,14,FALSE)</f>
        <v>No</v>
      </c>
      <c r="E57" s="91" t="s">
        <v>1903</v>
      </c>
      <c r="F57" s="91" t="s">
        <v>1823</v>
      </c>
      <c r="G57" s="91" t="s">
        <v>1901</v>
      </c>
      <c r="H57" s="91"/>
      <c r="I57" s="91" t="s">
        <v>1606</v>
      </c>
      <c r="J57" s="91" t="s">
        <v>1904</v>
      </c>
      <c r="K57" s="91" t="s">
        <v>1906</v>
      </c>
      <c r="L57" s="91" t="s">
        <v>1902</v>
      </c>
      <c r="M57" s="149"/>
      <c r="N57" s="149"/>
    </row>
  </sheetData>
  <sheetProtection insertColumns="0" insertRows="0" deleteColumns="0" deleteRows="0" sort="0" autoFilter="0"/>
  <autoFilter ref="A4:N57" xr:uid="{00000000-0009-0000-0000-000006000000}"/>
  <mergeCells count="1">
    <mergeCell ref="L1:N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B51FA-F9F6-4D9A-921F-0000BBFAF578}">
  <dimension ref="A1:N57"/>
  <sheetViews>
    <sheetView zoomScale="70" zoomScaleNormal="70" workbookViewId="0">
      <pane ySplit="4" topLeftCell="A5" activePane="bottomLeft" state="frozen"/>
      <selection pane="bottomLeft" activeCell="B5" sqref="B5"/>
    </sheetView>
  </sheetViews>
  <sheetFormatPr defaultRowHeight="15"/>
  <cols>
    <col min="1" max="1" width="12.140625" style="133" customWidth="1"/>
    <col min="2" max="2" width="50.42578125" customWidth="1"/>
    <col min="3" max="3" width="43" customWidth="1"/>
    <col min="4" max="4" width="10" customWidth="1"/>
    <col min="5" max="5" width="28" style="154" customWidth="1"/>
    <col min="6" max="6" width="20.28515625" style="154" customWidth="1"/>
    <col min="7" max="7" width="43" style="154" customWidth="1"/>
    <col min="8" max="8" width="21.7109375" style="154" customWidth="1"/>
    <col min="9" max="9" width="15" customWidth="1"/>
    <col min="10" max="10" width="23.28515625" style="154" customWidth="1"/>
    <col min="11" max="11" width="23.140625" style="263" customWidth="1"/>
    <col min="12" max="12" width="39.42578125" style="154" customWidth="1"/>
    <col min="13" max="13" width="36.42578125" style="154" customWidth="1"/>
  </cols>
  <sheetData>
    <row r="1" spans="1:13" ht="22.5" customHeight="1">
      <c r="A1" s="206" t="s">
        <v>2036</v>
      </c>
      <c r="L1" s="335" t="s">
        <v>1557</v>
      </c>
      <c r="M1" s="335"/>
    </row>
    <row r="2" spans="1:13" ht="66" customHeight="1">
      <c r="A2" s="206" t="s">
        <v>23</v>
      </c>
      <c r="L2" s="335"/>
      <c r="M2" s="335"/>
    </row>
    <row r="3" spans="1:13" ht="15.75" thickBot="1">
      <c r="L3" s="336"/>
      <c r="M3" s="336"/>
    </row>
    <row r="4" spans="1:13" ht="39" thickBot="1">
      <c r="A4" s="241" t="s">
        <v>7</v>
      </c>
      <c r="B4" s="248" t="s">
        <v>1434</v>
      </c>
      <c r="C4" s="248" t="s">
        <v>32</v>
      </c>
      <c r="D4" s="248" t="s">
        <v>1366</v>
      </c>
      <c r="E4" s="249" t="s">
        <v>2037</v>
      </c>
      <c r="F4" s="249" t="s">
        <v>2038</v>
      </c>
      <c r="G4" s="249" t="s">
        <v>2039</v>
      </c>
      <c r="H4" s="249" t="s">
        <v>2040</v>
      </c>
      <c r="I4" s="248" t="s">
        <v>2041</v>
      </c>
      <c r="J4" s="248" t="s">
        <v>2042</v>
      </c>
      <c r="K4" s="94" t="s">
        <v>1905</v>
      </c>
      <c r="L4" s="249" t="s">
        <v>2181</v>
      </c>
      <c r="M4" s="249" t="s">
        <v>2182</v>
      </c>
    </row>
    <row r="5" spans="1:13" ht="127.5">
      <c r="A5" s="234">
        <v>1001</v>
      </c>
      <c r="B5" s="90" t="str">
        <f>VLOOKUP(A5,Fielddefinitions!A:B,2,FALSE)</f>
        <v>Trade Item Identification GTIN</v>
      </c>
      <c r="C5" s="90" t="str">
        <f>VLOOKUP(A5,Fielddefinitions!A:R,18,FALSE)</f>
        <v>gtin</v>
      </c>
      <c r="D5" s="90" t="str">
        <f>VLOOKUP(A5,Fielddefinitions!A:N,14,FALSE)</f>
        <v>Yes</v>
      </c>
      <c r="E5" s="95" t="s">
        <v>2043</v>
      </c>
      <c r="F5" s="101" t="s">
        <v>1405</v>
      </c>
      <c r="G5" s="88" t="s">
        <v>1375</v>
      </c>
      <c r="H5" s="88" t="s">
        <v>1374</v>
      </c>
      <c r="I5" s="118" t="s">
        <v>1544</v>
      </c>
      <c r="J5" s="281" t="s">
        <v>2044</v>
      </c>
      <c r="K5" s="120" t="s">
        <v>1906</v>
      </c>
      <c r="L5" s="275" t="s">
        <v>2045</v>
      </c>
      <c r="M5" s="275" t="s">
        <v>2046</v>
      </c>
    </row>
    <row r="6" spans="1:13" ht="89.25">
      <c r="A6" s="234">
        <v>1003</v>
      </c>
      <c r="B6" s="90" t="str">
        <f>VLOOKUP(A6,Fielddefinitions!A:B,2,FALSE)</f>
        <v>Additional Trade Item Identification</v>
      </c>
      <c r="C6" s="90" t="str">
        <f>VLOOKUP(A6,Fielddefinitions!A:R,18,FALSE)</f>
        <v>additionalTradeItemIdentification</v>
      </c>
      <c r="D6" s="90" t="str">
        <f>VLOOKUP(A6,Fielddefinitions!A:N,14,FALSE)</f>
        <v>No</v>
      </c>
      <c r="E6" s="95" t="s">
        <v>2047</v>
      </c>
      <c r="F6" s="101" t="s">
        <v>90</v>
      </c>
      <c r="G6" s="88" t="s">
        <v>93</v>
      </c>
      <c r="H6" s="88" t="s">
        <v>1390</v>
      </c>
      <c r="I6" s="118" t="s">
        <v>1544</v>
      </c>
      <c r="J6" s="90">
        <v>15688984</v>
      </c>
      <c r="K6" s="120" t="s">
        <v>1906</v>
      </c>
      <c r="L6" s="283" t="s">
        <v>2048</v>
      </c>
      <c r="M6" s="275" t="s">
        <v>2049</v>
      </c>
    </row>
    <row r="7" spans="1:13" ht="63.75">
      <c r="A7" s="109" t="s">
        <v>1363</v>
      </c>
      <c r="B7" s="90" t="str">
        <f>VLOOKUP(A7,Fielddefinitions!A:B,2,FALSE)</f>
        <v>Additional Trade Item Identification Type</v>
      </c>
      <c r="C7" s="90" t="str">
        <f>VLOOKUP(A7,Fielddefinitions!A:R,18,FALSE)</f>
        <v>additionalTradeItemIdentificationTypeCode</v>
      </c>
      <c r="D7" s="90" t="str">
        <f>VLOOKUP(A7,Fielddefinitions!A:N,14,FALSE)</f>
        <v>No</v>
      </c>
      <c r="E7" s="95" t="s">
        <v>2050</v>
      </c>
      <c r="F7" s="275" t="s">
        <v>1827</v>
      </c>
      <c r="G7" s="88" t="s">
        <v>1376</v>
      </c>
      <c r="H7" s="88" t="s">
        <v>99</v>
      </c>
      <c r="I7" s="118" t="s">
        <v>1544</v>
      </c>
      <c r="J7" s="88" t="s">
        <v>2051</v>
      </c>
      <c r="K7" s="120" t="s">
        <v>1906</v>
      </c>
      <c r="L7" s="88" t="s">
        <v>2052</v>
      </c>
      <c r="M7" s="95" t="s">
        <v>2053</v>
      </c>
    </row>
    <row r="8" spans="1:13" ht="63.75">
      <c r="A8" s="234">
        <v>1004</v>
      </c>
      <c r="B8" s="90" t="str">
        <f>VLOOKUP(A8,Fielddefinitions!A:B,2,FALSE)</f>
        <v>Target Market Country Code</v>
      </c>
      <c r="C8" s="90" t="str">
        <f>VLOOKUP(A8,Fielddefinitions!A:R,18,FALSE)</f>
        <v>targetMarketCountryCode</v>
      </c>
      <c r="D8" s="90" t="str">
        <f>VLOOKUP(A8,Fielddefinitions!A:N,14,FALSE)</f>
        <v>Yes</v>
      </c>
      <c r="E8" s="95" t="s">
        <v>2054</v>
      </c>
      <c r="F8" s="275" t="s">
        <v>1827</v>
      </c>
      <c r="G8" s="88" t="s">
        <v>1212</v>
      </c>
      <c r="H8" s="88" t="s">
        <v>51</v>
      </c>
      <c r="I8" s="118" t="s">
        <v>1544</v>
      </c>
      <c r="J8" s="98" t="s">
        <v>2055</v>
      </c>
      <c r="K8" s="120" t="s">
        <v>1906</v>
      </c>
      <c r="L8" s="133" t="s">
        <v>2056</v>
      </c>
      <c r="M8" s="275" t="s">
        <v>2053</v>
      </c>
    </row>
    <row r="9" spans="1:13" ht="63.75">
      <c r="A9" s="236">
        <v>1005</v>
      </c>
      <c r="B9" s="90" t="str">
        <f>VLOOKUP(A9,Fielddefinitions!A:B,2,FALSE)</f>
        <v>Trade Item Unit Descriptor</v>
      </c>
      <c r="C9" s="90" t="str">
        <f>VLOOKUP(A9,Fielddefinitions!A:R,18,FALSE)</f>
        <v>tradeItemUnitDescriptorCode</v>
      </c>
      <c r="D9" s="90" t="str">
        <f>VLOOKUP(A9,Fielddefinitions!A:N,14,FALSE)</f>
        <v>Yes</v>
      </c>
      <c r="E9" s="95" t="s">
        <v>2057</v>
      </c>
      <c r="F9" s="275" t="s">
        <v>1827</v>
      </c>
      <c r="G9" s="88" t="s">
        <v>1377</v>
      </c>
      <c r="H9" s="88" t="s">
        <v>99</v>
      </c>
      <c r="I9" s="118" t="s">
        <v>1544</v>
      </c>
      <c r="J9" s="88" t="s">
        <v>2058</v>
      </c>
      <c r="K9" s="120" t="s">
        <v>1906</v>
      </c>
      <c r="L9" s="275" t="s">
        <v>2059</v>
      </c>
      <c r="M9" s="275" t="s">
        <v>2053</v>
      </c>
    </row>
    <row r="10" spans="1:13" ht="38.25">
      <c r="A10" s="234">
        <v>1006</v>
      </c>
      <c r="B10" s="90" t="str">
        <f>VLOOKUP(A10,Fielddefinitions!A:B,2,FALSE)</f>
        <v>Is Trade Item A Base Unit</v>
      </c>
      <c r="C10" s="90" t="str">
        <f>VLOOKUP(A10,Fielddefinitions!A:R,18,FALSE)</f>
        <v>isTradeItemABaseUnit</v>
      </c>
      <c r="D10" s="90" t="str">
        <f>VLOOKUP(A10,Fielddefinitions!A:N,14,FALSE)</f>
        <v>Yes</v>
      </c>
      <c r="E10" s="95" t="s">
        <v>2060</v>
      </c>
      <c r="F10" s="275" t="s">
        <v>64</v>
      </c>
      <c r="G10" s="88" t="s">
        <v>1379</v>
      </c>
      <c r="H10" s="88" t="s">
        <v>1364</v>
      </c>
      <c r="I10" s="118" t="s">
        <v>1544</v>
      </c>
      <c r="J10" s="98" t="s">
        <v>3</v>
      </c>
      <c r="K10" s="120" t="s">
        <v>1906</v>
      </c>
      <c r="L10" s="275" t="s">
        <v>2061</v>
      </c>
      <c r="M10" s="275" t="s">
        <v>2062</v>
      </c>
    </row>
    <row r="11" spans="1:13" ht="127.5">
      <c r="A11" s="234">
        <v>1007</v>
      </c>
      <c r="B11" s="90" t="str">
        <f>VLOOKUP(A11,Fielddefinitions!A:B,2,FALSE)</f>
        <v>Is Trade Item A Consumer Unit</v>
      </c>
      <c r="C11" s="90" t="str">
        <f>VLOOKUP(A11,Fielddefinitions!A:R,18,FALSE)</f>
        <v>isTradeItemAConsumerUnit</v>
      </c>
      <c r="D11" s="90" t="str">
        <f>VLOOKUP(A11,Fielddefinitions!A:N,14,FALSE)</f>
        <v>Yes</v>
      </c>
      <c r="E11" s="95" t="s">
        <v>2063</v>
      </c>
      <c r="F11" s="275" t="s">
        <v>64</v>
      </c>
      <c r="G11" s="88" t="s">
        <v>1380</v>
      </c>
      <c r="H11" s="88" t="s">
        <v>1364</v>
      </c>
      <c r="I11" s="118" t="s">
        <v>1544</v>
      </c>
      <c r="J11" s="98" t="s">
        <v>3</v>
      </c>
      <c r="K11" s="120" t="s">
        <v>1906</v>
      </c>
      <c r="L11" s="275" t="s">
        <v>2064</v>
      </c>
      <c r="M11" s="275" t="s">
        <v>2062</v>
      </c>
    </row>
    <row r="12" spans="1:13" ht="114.75">
      <c r="A12" s="234">
        <v>1008</v>
      </c>
      <c r="B12" s="90" t="str">
        <f>VLOOKUP(A12,Fielddefinitions!A:B,2,FALSE)</f>
        <v>Is Trade Item An Orderable Unit</v>
      </c>
      <c r="C12" s="90" t="str">
        <f>VLOOKUP(A12,Fielddefinitions!A:R,18,FALSE)</f>
        <v>isTradeItemAnOrderableUnit</v>
      </c>
      <c r="D12" s="90" t="str">
        <f>VLOOKUP(A12,Fielddefinitions!A:N,14,FALSE)</f>
        <v>Yes</v>
      </c>
      <c r="E12" s="95" t="s">
        <v>2065</v>
      </c>
      <c r="F12" s="275" t="s">
        <v>64</v>
      </c>
      <c r="G12" s="88" t="s">
        <v>1381</v>
      </c>
      <c r="H12" s="88" t="s">
        <v>1364</v>
      </c>
      <c r="I12" s="118" t="s">
        <v>1544</v>
      </c>
      <c r="J12" s="98" t="s">
        <v>3</v>
      </c>
      <c r="K12" s="120" t="s">
        <v>1906</v>
      </c>
      <c r="L12" s="275" t="s">
        <v>2066</v>
      </c>
      <c r="M12" s="275" t="s">
        <v>2062</v>
      </c>
    </row>
    <row r="13" spans="1:13" ht="76.5">
      <c r="A13" s="234">
        <v>1009</v>
      </c>
      <c r="B13" s="90" t="str">
        <f>VLOOKUP(A13,Fielddefinitions!A:B,2,FALSE)</f>
        <v>Is Trade Item A Despatch Unit</v>
      </c>
      <c r="C13" s="90" t="str">
        <f>VLOOKUP(A13,Fielddefinitions!A:R,18,FALSE)</f>
        <v>isTradeItemADespatchUnit</v>
      </c>
      <c r="D13" s="90" t="str">
        <f>VLOOKUP(A13,Fielddefinitions!A:N,14,FALSE)</f>
        <v>Yes</v>
      </c>
      <c r="E13" s="95" t="s">
        <v>2067</v>
      </c>
      <c r="F13" s="275" t="s">
        <v>64</v>
      </c>
      <c r="G13" s="88" t="s">
        <v>1382</v>
      </c>
      <c r="H13" s="88" t="s">
        <v>1364</v>
      </c>
      <c r="I13" s="118" t="s">
        <v>1544</v>
      </c>
      <c r="J13" s="98" t="s">
        <v>3</v>
      </c>
      <c r="K13" s="120" t="s">
        <v>1906</v>
      </c>
      <c r="L13" s="275" t="s">
        <v>2068</v>
      </c>
      <c r="M13" s="275" t="s">
        <v>2062</v>
      </c>
    </row>
    <row r="14" spans="1:13" ht="63.75">
      <c r="A14" s="234">
        <v>1010</v>
      </c>
      <c r="B14" s="90" t="str">
        <f>VLOOKUP(A14,Fielddefinitions!A:B,2,FALSE)</f>
        <v>Is Trade Item An Invoice Unit</v>
      </c>
      <c r="C14" s="90" t="str">
        <f>VLOOKUP(A14,Fielddefinitions!A:R,18,FALSE)</f>
        <v>isTradeItemAnInvoiceUnit</v>
      </c>
      <c r="D14" s="90" t="str">
        <f>VLOOKUP(A14,Fielddefinitions!A:N,14,FALSE)</f>
        <v>Yes</v>
      </c>
      <c r="E14" s="95" t="s">
        <v>2069</v>
      </c>
      <c r="F14" s="275" t="s">
        <v>64</v>
      </c>
      <c r="G14" s="88" t="s">
        <v>1383</v>
      </c>
      <c r="H14" s="88" t="s">
        <v>1364</v>
      </c>
      <c r="I14" s="118" t="s">
        <v>1544</v>
      </c>
      <c r="J14" s="98" t="s">
        <v>3</v>
      </c>
      <c r="K14" s="120" t="s">
        <v>1906</v>
      </c>
      <c r="L14" s="275" t="s">
        <v>2070</v>
      </c>
      <c r="M14" s="275" t="s">
        <v>2062</v>
      </c>
    </row>
    <row r="15" spans="1:13" ht="63.75">
      <c r="A15" s="234">
        <v>1011</v>
      </c>
      <c r="B15" s="90" t="str">
        <f>VLOOKUP(A15,Fielddefinitions!A:B,2,FALSE)</f>
        <v>Is Trade Item A Variable Unit</v>
      </c>
      <c r="C15" s="90" t="str">
        <f>VLOOKUP(A15,Fielddefinitions!A:R,18,FALSE)</f>
        <v>isTradeItemAVariableUnit</v>
      </c>
      <c r="D15" s="90" t="str">
        <f>VLOOKUP(A15,Fielddefinitions!A:N,14,FALSE)</f>
        <v>Yes</v>
      </c>
      <c r="E15" s="95" t="s">
        <v>2071</v>
      </c>
      <c r="F15" s="275" t="s">
        <v>64</v>
      </c>
      <c r="G15" s="88" t="s">
        <v>1378</v>
      </c>
      <c r="H15" s="88" t="s">
        <v>1364</v>
      </c>
      <c r="I15" s="118" t="s">
        <v>1544</v>
      </c>
      <c r="J15" s="98" t="s">
        <v>2</v>
      </c>
      <c r="K15" s="120" t="s">
        <v>1906</v>
      </c>
      <c r="L15" s="275" t="s">
        <v>2072</v>
      </c>
      <c r="M15" s="275" t="s">
        <v>2062</v>
      </c>
    </row>
    <row r="16" spans="1:13" ht="63.75">
      <c r="A16" s="234">
        <v>1013</v>
      </c>
      <c r="B16" s="90" t="str">
        <f>VLOOKUP(A16,Fielddefinitions!A:B,2,FALSE)</f>
        <v>Effective Date Time</v>
      </c>
      <c r="C16" s="90" t="str">
        <f>VLOOKUP(A16,Fielddefinitions!A:R,18,FALSE)</f>
        <v>effectiveDateTime</v>
      </c>
      <c r="D16" s="90" t="str">
        <f>VLOOKUP(A16,Fielddefinitions!A:N,14,FALSE)</f>
        <v>Yes</v>
      </c>
      <c r="E16" s="95" t="s">
        <v>2073</v>
      </c>
      <c r="F16" s="101" t="s">
        <v>2074</v>
      </c>
      <c r="G16" s="88" t="s">
        <v>2075</v>
      </c>
      <c r="H16" s="107"/>
      <c r="I16" s="118" t="s">
        <v>1544</v>
      </c>
      <c r="J16" s="88" t="s">
        <v>2076</v>
      </c>
      <c r="K16" s="120" t="s">
        <v>1906</v>
      </c>
      <c r="L16" s="275" t="s">
        <v>2077</v>
      </c>
      <c r="M16" s="275" t="s">
        <v>2078</v>
      </c>
    </row>
    <row r="17" spans="1:14" ht="25.5">
      <c r="A17" s="234">
        <v>1017</v>
      </c>
      <c r="B17" s="90" t="str">
        <f>VLOOKUP(A17,Fielddefinitions!A:B,2,FALSE)</f>
        <v>Start Availability Date Time</v>
      </c>
      <c r="C17" s="90" t="str">
        <f>VLOOKUP(A17,Fielddefinitions!A:R,18,FALSE)</f>
        <v>startAvailabilityDateTime</v>
      </c>
      <c r="D17" s="90" t="str">
        <f>VLOOKUP(A17,Fielddefinitions!A:N,14,FALSE)</f>
        <v>Yes</v>
      </c>
      <c r="E17" s="95" t="s">
        <v>2079</v>
      </c>
      <c r="F17" s="101" t="s">
        <v>2074</v>
      </c>
      <c r="G17" s="88" t="s">
        <v>1484</v>
      </c>
      <c r="H17" s="107"/>
      <c r="I17" s="118" t="s">
        <v>1544</v>
      </c>
      <c r="J17" s="88" t="s">
        <v>2076</v>
      </c>
      <c r="K17" s="120" t="s">
        <v>1906</v>
      </c>
      <c r="L17" s="133" t="s">
        <v>2080</v>
      </c>
      <c r="M17" s="275"/>
    </row>
    <row r="18" spans="1:14" ht="51">
      <c r="A18" s="234">
        <v>1018</v>
      </c>
      <c r="B18" s="90" t="str">
        <f>VLOOKUP(A18,Fielddefinitions!A:B,2,FALSE)</f>
        <v>End Availability Date Time</v>
      </c>
      <c r="C18" s="90" t="str">
        <f>VLOOKUP(A18,Fielddefinitions!A:R,18,FALSE)</f>
        <v>endAvailabilityDateTime</v>
      </c>
      <c r="D18" s="90" t="str">
        <f>VLOOKUP(A18,Fielddefinitions!A:N,14,FALSE)</f>
        <v>No</v>
      </c>
      <c r="E18" s="95" t="s">
        <v>2081</v>
      </c>
      <c r="F18" s="101" t="s">
        <v>2074</v>
      </c>
      <c r="G18" s="88" t="s">
        <v>88</v>
      </c>
      <c r="H18" s="107"/>
      <c r="I18" s="118" t="s">
        <v>1606</v>
      </c>
      <c r="J18" s="88" t="s">
        <v>2076</v>
      </c>
      <c r="K18" s="120" t="s">
        <v>1906</v>
      </c>
      <c r="L18" s="133" t="s">
        <v>2082</v>
      </c>
      <c r="M18" s="275" t="s">
        <v>2083</v>
      </c>
    </row>
    <row r="19" spans="1:14" ht="255">
      <c r="A19" s="234">
        <v>1019</v>
      </c>
      <c r="B19" s="90" t="str">
        <f>VLOOKUP(A19,Fielddefinitions!A:B,2,FALSE)</f>
        <v>Global Product Classification: GPC Brick</v>
      </c>
      <c r="C19" s="90" t="str">
        <f>VLOOKUP(A19,Fielddefinitions!A:R,18,FALSE)</f>
        <v>gpcCategoryCode</v>
      </c>
      <c r="D19" s="90" t="str">
        <f>VLOOKUP(A19,Fielddefinitions!A:N,14,FALSE)</f>
        <v>Yes</v>
      </c>
      <c r="E19" s="95" t="s">
        <v>2084</v>
      </c>
      <c r="F19" s="275" t="s">
        <v>1827</v>
      </c>
      <c r="G19" s="88" t="s">
        <v>1387</v>
      </c>
      <c r="H19" s="88" t="s">
        <v>2085</v>
      </c>
      <c r="I19" s="118" t="s">
        <v>1544</v>
      </c>
      <c r="J19" s="98">
        <v>10005844</v>
      </c>
      <c r="K19" s="120" t="s">
        <v>1906</v>
      </c>
      <c r="L19" s="275" t="s">
        <v>2086</v>
      </c>
      <c r="M19" s="275" t="s">
        <v>2053</v>
      </c>
    </row>
    <row r="20" spans="1:14" ht="63.75">
      <c r="A20" s="234">
        <v>1020</v>
      </c>
      <c r="B20" s="90" t="str">
        <f>VLOOKUP(A20,Fielddefinitions!A:B,2,FALSE)</f>
        <v>Information Provider GLN</v>
      </c>
      <c r="C20" s="90" t="str">
        <f>VLOOKUP(A20,Fielddefinitions!A:R,18,FALSE)</f>
        <v>gln</v>
      </c>
      <c r="D20" s="90" t="str">
        <f>VLOOKUP(A20,Fielddefinitions!A:N,14,FALSE)</f>
        <v>Yes</v>
      </c>
      <c r="E20" s="95" t="s">
        <v>2087</v>
      </c>
      <c r="F20" s="101" t="s">
        <v>1405</v>
      </c>
      <c r="G20" s="88" t="s">
        <v>1389</v>
      </c>
      <c r="H20" s="88" t="s">
        <v>42</v>
      </c>
      <c r="I20" s="118" t="s">
        <v>1544</v>
      </c>
      <c r="J20" s="271">
        <v>6400001999992</v>
      </c>
      <c r="K20" s="120" t="s">
        <v>1906</v>
      </c>
      <c r="L20" s="283" t="s">
        <v>2088</v>
      </c>
      <c r="M20" s="275" t="s">
        <v>2089</v>
      </c>
    </row>
    <row r="21" spans="1:14" ht="51">
      <c r="A21" s="109" t="s">
        <v>1480</v>
      </c>
      <c r="B21" s="90" t="str">
        <f>VLOOKUP(A21,Fielddefinitions!A:B,2,FALSE)</f>
        <v>Information Provider Name</v>
      </c>
      <c r="C21" s="90" t="str">
        <f>VLOOKUP(A21,Fielddefinitions!A:R,18,FALSE)</f>
        <v>partyName</v>
      </c>
      <c r="D21" s="90" t="str">
        <f>VLOOKUP(A21,Fielddefinitions!A:N,14,FALSE)</f>
        <v>Yes</v>
      </c>
      <c r="E21" s="95" t="s">
        <v>2090</v>
      </c>
      <c r="F21" s="101" t="s">
        <v>90</v>
      </c>
      <c r="G21" s="88" t="s">
        <v>1388</v>
      </c>
      <c r="H21" s="88" t="s">
        <v>42</v>
      </c>
      <c r="I21" s="118" t="s">
        <v>1544</v>
      </c>
      <c r="J21" s="98" t="s">
        <v>2091</v>
      </c>
      <c r="K21" s="120" t="s">
        <v>1906</v>
      </c>
      <c r="L21" s="284" t="s">
        <v>2092</v>
      </c>
      <c r="M21" s="284"/>
    </row>
    <row r="22" spans="1:14" ht="76.5">
      <c r="A22" s="234">
        <v>1021</v>
      </c>
      <c r="B22" s="90" t="str">
        <f>VLOOKUP(A22,Fielddefinitions!A:B,2,FALSE)</f>
        <v>Brand Name</v>
      </c>
      <c r="C22" s="90" t="str">
        <f>VLOOKUP(A22,Fielddefinitions!A:R,18,FALSE)</f>
        <v>brandName</v>
      </c>
      <c r="D22" s="90" t="str">
        <f>VLOOKUP(A22,Fielddefinitions!A:N,14,FALSE)</f>
        <v>No</v>
      </c>
      <c r="E22" s="95" t="s">
        <v>2093</v>
      </c>
      <c r="F22" s="101" t="s">
        <v>90</v>
      </c>
      <c r="G22" s="88" t="s">
        <v>1391</v>
      </c>
      <c r="H22" s="88" t="s">
        <v>102</v>
      </c>
      <c r="I22" s="118" t="s">
        <v>1544</v>
      </c>
      <c r="J22" s="98" t="s">
        <v>2094</v>
      </c>
      <c r="K22" s="120" t="s">
        <v>1906</v>
      </c>
      <c r="L22" s="283" t="s">
        <v>2095</v>
      </c>
      <c r="M22" s="275" t="s">
        <v>2096</v>
      </c>
    </row>
    <row r="23" spans="1:14" s="1" customFormat="1">
      <c r="A23" s="234">
        <v>1023</v>
      </c>
      <c r="B23" s="90" t="str">
        <f>VLOOKUP(A23,Fielddefinitions!A:B,2,FALSE)</f>
        <v>Functional Name</v>
      </c>
      <c r="C23" s="90" t="str">
        <f>VLOOKUP(A23,Fielddefinitions!A:R,18,FALSE)</f>
        <v>functionalName</v>
      </c>
      <c r="D23" s="90" t="str">
        <f>VLOOKUP(A23,Fielddefinitions!A:N,14,FALSE)</f>
        <v>No</v>
      </c>
      <c r="E23" s="101"/>
      <c r="F23" s="101"/>
      <c r="G23" s="139"/>
      <c r="H23" s="101"/>
      <c r="I23" s="118" t="s">
        <v>1209</v>
      </c>
      <c r="J23" s="101"/>
      <c r="K23" s="293"/>
      <c r="L23" s="101"/>
      <c r="M23" s="101"/>
      <c r="N23" s="101"/>
    </row>
    <row r="24" spans="1:14" ht="100.9" customHeight="1">
      <c r="A24" s="236">
        <v>1024</v>
      </c>
      <c r="B24" s="90" t="str">
        <f>VLOOKUP(A24,Fielddefinitions!A:B,2,FALSE)</f>
        <v>Additional Trade Item Description</v>
      </c>
      <c r="C24" s="90" t="str">
        <f>VLOOKUP(A24,Fielddefinitions!A:R,18,FALSE)</f>
        <v>additionalTradeItemDescription</v>
      </c>
      <c r="D24" s="90" t="str">
        <f>VLOOKUP(A24,Fielddefinitions!A:N,14,FALSE)</f>
        <v>No</v>
      </c>
      <c r="E24" s="95" t="s">
        <v>2097</v>
      </c>
      <c r="F24" s="101" t="s">
        <v>90</v>
      </c>
      <c r="G24" s="88" t="s">
        <v>2098</v>
      </c>
      <c r="H24" s="88" t="s">
        <v>1502</v>
      </c>
      <c r="I24" s="118" t="s">
        <v>1540</v>
      </c>
      <c r="J24" s="99" t="s">
        <v>2099</v>
      </c>
      <c r="K24" s="120" t="s">
        <v>1906</v>
      </c>
      <c r="L24" s="283" t="s">
        <v>2100</v>
      </c>
      <c r="M24" s="275" t="s">
        <v>2101</v>
      </c>
    </row>
    <row r="25" spans="1:14" ht="51">
      <c r="A25" s="115" t="s">
        <v>1147</v>
      </c>
      <c r="B25" s="90" t="str">
        <f>VLOOKUP(A25,Fielddefinitions!A:B,2,FALSE)</f>
        <v>Additional Trade Item Description - Language Code</v>
      </c>
      <c r="C25" s="90" t="str">
        <f>VLOOKUP(A25,Fielddefinitions!A:R,18,FALSE)</f>
        <v>languageCode</v>
      </c>
      <c r="D25" s="90" t="str">
        <f>VLOOKUP(A25,Fielddefinitions!A:N,14,FALSE)</f>
        <v>No</v>
      </c>
      <c r="E25" s="95" t="s">
        <v>2102</v>
      </c>
      <c r="F25" s="275" t="s">
        <v>1827</v>
      </c>
      <c r="G25" s="88" t="s">
        <v>106</v>
      </c>
      <c r="H25" s="88" t="s">
        <v>1398</v>
      </c>
      <c r="I25" s="118" t="s">
        <v>1540</v>
      </c>
      <c r="J25" s="98" t="s">
        <v>2103</v>
      </c>
      <c r="K25" s="120" t="s">
        <v>1906</v>
      </c>
      <c r="L25" s="133" t="s">
        <v>2104</v>
      </c>
      <c r="M25" s="275" t="s">
        <v>2053</v>
      </c>
    </row>
    <row r="26" spans="1:14" ht="267.75">
      <c r="A26" s="234">
        <v>1027</v>
      </c>
      <c r="B26" s="90" t="str">
        <f>VLOOKUP(A26,Fielddefinitions!A:B,2,FALSE)</f>
        <v>Trade Item Description</v>
      </c>
      <c r="C26" s="90" t="str">
        <f>VLOOKUP(A26,Fielddefinitions!A:R,18,FALSE)</f>
        <v>tradeItemDescription</v>
      </c>
      <c r="D26" s="90" t="str">
        <f>VLOOKUP(A26,Fielddefinitions!A:N,14,FALSE)</f>
        <v>No</v>
      </c>
      <c r="E26" s="95" t="s">
        <v>2105</v>
      </c>
      <c r="F26" s="101" t="s">
        <v>90</v>
      </c>
      <c r="G26" s="117" t="s">
        <v>1645</v>
      </c>
      <c r="H26" s="107"/>
      <c r="I26" s="118" t="s">
        <v>1544</v>
      </c>
      <c r="J26" s="120" t="s">
        <v>2106</v>
      </c>
      <c r="K26" s="120" t="s">
        <v>1906</v>
      </c>
      <c r="L26" s="283" t="s">
        <v>2107</v>
      </c>
      <c r="M26" s="275" t="s">
        <v>2108</v>
      </c>
    </row>
    <row r="27" spans="1:14" ht="51">
      <c r="A27" s="239" t="s">
        <v>1646</v>
      </c>
      <c r="B27" s="90" t="str">
        <f>VLOOKUP(A27,Fielddefinitions!A:B,2,FALSE)</f>
        <v>Trade Item Description - Language Code</v>
      </c>
      <c r="C27" s="90" t="str">
        <f>VLOOKUP(A27,Fielddefinitions!A:R,18,FALSE)</f>
        <v>languageCode</v>
      </c>
      <c r="D27" s="90" t="str">
        <f>VLOOKUP(A27,Fielddefinitions!A:N,14,FALSE)</f>
        <v>No</v>
      </c>
      <c r="E27" s="95" t="s">
        <v>2102</v>
      </c>
      <c r="F27" s="275" t="s">
        <v>1827</v>
      </c>
      <c r="G27" s="88" t="s">
        <v>106</v>
      </c>
      <c r="H27" s="88" t="s">
        <v>1398</v>
      </c>
      <c r="I27" s="118" t="s">
        <v>1544</v>
      </c>
      <c r="J27" s="98" t="s">
        <v>2103</v>
      </c>
      <c r="K27" s="120" t="s">
        <v>1906</v>
      </c>
      <c r="L27" s="133" t="s">
        <v>2109</v>
      </c>
      <c r="M27" s="275" t="s">
        <v>2053</v>
      </c>
    </row>
    <row r="28" spans="1:14" ht="153">
      <c r="A28" s="234">
        <v>1031</v>
      </c>
      <c r="B28" s="90" t="str">
        <f>VLOOKUP(A28,Fielddefinitions!A:B,2,FALSE)</f>
        <v>Has Batch Number</v>
      </c>
      <c r="C28" s="90" t="str">
        <f>VLOOKUP(A28,Fielddefinitions!A:R,18,FALSE)</f>
        <v>hasBatchNumber</v>
      </c>
      <c r="D28" s="90" t="str">
        <f>VLOOKUP(A28,Fielddefinitions!A:N,14,FALSE)</f>
        <v>No</v>
      </c>
      <c r="E28" s="95" t="s">
        <v>2110</v>
      </c>
      <c r="F28" s="275" t="s">
        <v>64</v>
      </c>
      <c r="G28" s="88" t="s">
        <v>1276</v>
      </c>
      <c r="H28" s="88" t="s">
        <v>1364</v>
      </c>
      <c r="I28" s="118" t="s">
        <v>1544</v>
      </c>
      <c r="J28" s="98" t="s">
        <v>3</v>
      </c>
      <c r="K28" s="99" t="s">
        <v>1906</v>
      </c>
      <c r="L28" s="275" t="s">
        <v>2111</v>
      </c>
      <c r="M28" s="275" t="s">
        <v>2062</v>
      </c>
    </row>
    <row r="29" spans="1:14" ht="102">
      <c r="A29" s="234">
        <v>1032</v>
      </c>
      <c r="B29" s="90" t="str">
        <f>VLOOKUP(A29,Fielddefinitions!A:B,2,FALSE)</f>
        <v>Serial Number Location Code</v>
      </c>
      <c r="C29" s="90" t="str">
        <f>VLOOKUP(A29,Fielddefinitions!A:R,18,FALSE)</f>
        <v>serialNumberLocationCode</v>
      </c>
      <c r="D29" s="90" t="str">
        <f>VLOOKUP(A29,Fielddefinitions!A:N,14,FALSE)</f>
        <v>No</v>
      </c>
      <c r="E29" s="95" t="s">
        <v>2112</v>
      </c>
      <c r="F29" s="275" t="s">
        <v>1827</v>
      </c>
      <c r="G29" s="88" t="s">
        <v>1277</v>
      </c>
      <c r="H29" s="88" t="s">
        <v>1404</v>
      </c>
      <c r="I29" s="118" t="s">
        <v>1544</v>
      </c>
      <c r="J29" s="88" t="s">
        <v>1062</v>
      </c>
      <c r="K29" s="99" t="s">
        <v>1906</v>
      </c>
      <c r="L29" s="88" t="s">
        <v>2113</v>
      </c>
      <c r="M29" s="275" t="s">
        <v>2114</v>
      </c>
    </row>
    <row r="30" spans="1:14" s="1" customFormat="1">
      <c r="A30" s="234">
        <v>1037</v>
      </c>
      <c r="B30" s="90" t="str">
        <f>VLOOKUP(A30,Fielddefinitions!A:B,2,FALSE)</f>
        <v>Net Content</v>
      </c>
      <c r="C30" s="90" t="str">
        <f>VLOOKUP(A30,Fielddefinitions!A:R,18,FALSE)</f>
        <v>netContent</v>
      </c>
      <c r="D30" s="90" t="str">
        <f>VLOOKUP(A30,Fielddefinitions!A:N,14,FALSE)</f>
        <v>No</v>
      </c>
      <c r="E30" s="101"/>
      <c r="F30" s="101"/>
      <c r="G30" s="139"/>
      <c r="H30" s="101"/>
      <c r="I30" s="118" t="s">
        <v>1209</v>
      </c>
      <c r="J30" s="101"/>
      <c r="K30" s="138"/>
      <c r="L30" s="101"/>
      <c r="M30" s="101"/>
      <c r="N30" s="101"/>
    </row>
    <row r="31" spans="1:14" s="1" customFormat="1">
      <c r="A31" s="234" t="s">
        <v>2419</v>
      </c>
      <c r="B31" s="90" t="str">
        <f>VLOOKUP(A31,Fielddefinitions!A:B,2,FALSE)</f>
        <v>Net Content UOM</v>
      </c>
      <c r="C31" s="90" t="str">
        <f>VLOOKUP(A31,Fielddefinitions!A:R,18,FALSE)</f>
        <v>measurementUnitCode</v>
      </c>
      <c r="D31" s="90" t="str">
        <f>VLOOKUP(A31,Fielddefinitions!A:N,14,FALSE)</f>
        <v>No</v>
      </c>
      <c r="E31" s="101"/>
      <c r="F31" s="101"/>
      <c r="G31" s="139"/>
      <c r="H31" s="101"/>
      <c r="I31" s="118" t="s">
        <v>1209</v>
      </c>
      <c r="J31" s="101"/>
      <c r="K31" s="138"/>
      <c r="L31" s="101"/>
      <c r="M31" s="101"/>
      <c r="N31" s="101"/>
    </row>
    <row r="32" spans="1:14" ht="51">
      <c r="A32" s="234">
        <v>1048</v>
      </c>
      <c r="B32" s="90" t="str">
        <f>VLOOKUP(A32,Fielddefinitions!A:B,2,FALSE)</f>
        <v>Trade Item Date On Packaging Type Code</v>
      </c>
      <c r="C32" s="90" t="str">
        <f>VLOOKUP(A32,Fielddefinitions!A:R,18,FALSE)</f>
        <v>tradeItemDateOnPackagingTypeCode</v>
      </c>
      <c r="D32" s="90" t="str">
        <f>VLOOKUP(A32,Fielddefinitions!A:N,14,FALSE)</f>
        <v>No</v>
      </c>
      <c r="E32" s="95" t="s">
        <v>2115</v>
      </c>
      <c r="F32" s="275" t="s">
        <v>1827</v>
      </c>
      <c r="G32" s="88" t="s">
        <v>1278</v>
      </c>
      <c r="H32" s="88" t="s">
        <v>1397</v>
      </c>
      <c r="I32" s="118" t="s">
        <v>1544</v>
      </c>
      <c r="J32" s="88" t="s">
        <v>1063</v>
      </c>
      <c r="K32" s="99" t="s">
        <v>1907</v>
      </c>
      <c r="L32" s="133" t="s">
        <v>2116</v>
      </c>
      <c r="M32" s="275" t="s">
        <v>2053</v>
      </c>
    </row>
    <row r="33" spans="1:13" ht="38.25">
      <c r="A33" s="234">
        <v>1049</v>
      </c>
      <c r="B33" s="90" t="str">
        <f>VLOOKUP(A33,Fielddefinitions!A:B,2,FALSE)</f>
        <v>Contact Type Code</v>
      </c>
      <c r="C33" s="90" t="str">
        <f>VLOOKUP(A33,Fielddefinitions!A:R,18,FALSE)</f>
        <v>contactTypeCode</v>
      </c>
      <c r="D33" s="90" t="str">
        <f>VLOOKUP(A33,Fielddefinitions!A:N,14,FALSE)</f>
        <v>No</v>
      </c>
      <c r="E33" s="95" t="s">
        <v>2117</v>
      </c>
      <c r="F33" s="275" t="s">
        <v>1827</v>
      </c>
      <c r="G33" s="88" t="s">
        <v>1279</v>
      </c>
      <c r="H33" s="88" t="s">
        <v>1395</v>
      </c>
      <c r="I33" s="118" t="s">
        <v>1540</v>
      </c>
      <c r="J33" s="98" t="s">
        <v>2118</v>
      </c>
      <c r="K33" s="99"/>
      <c r="L33" s="133" t="s">
        <v>2119</v>
      </c>
      <c r="M33" s="275" t="s">
        <v>2053</v>
      </c>
    </row>
    <row r="34" spans="1:13" ht="51">
      <c r="A34" s="109" t="s">
        <v>1482</v>
      </c>
      <c r="B34" s="90" t="str">
        <f>VLOOKUP(A34,Fielddefinitions!A:B,2,FALSE)</f>
        <v>Communication Channel Code</v>
      </c>
      <c r="C34" s="90" t="str">
        <f>VLOOKUP(A34,Fielddefinitions!A:R,18,FALSE)</f>
        <v>communicationChannelCode</v>
      </c>
      <c r="D34" s="90" t="str">
        <f>VLOOKUP(A34,Fielddefinitions!A:N,14,FALSE)</f>
        <v>No</v>
      </c>
      <c r="E34" s="95" t="s">
        <v>2120</v>
      </c>
      <c r="F34" s="275" t="s">
        <v>1827</v>
      </c>
      <c r="G34" s="88" t="s">
        <v>1281</v>
      </c>
      <c r="H34" s="88" t="s">
        <v>1396</v>
      </c>
      <c r="I34" s="118" t="s">
        <v>1540</v>
      </c>
      <c r="J34" s="98" t="s">
        <v>2121</v>
      </c>
      <c r="K34" s="99"/>
      <c r="L34" s="133" t="s">
        <v>2122</v>
      </c>
      <c r="M34" s="275" t="s">
        <v>2053</v>
      </c>
    </row>
    <row r="35" spans="1:13" ht="51">
      <c r="A35" s="109" t="s">
        <v>1483</v>
      </c>
      <c r="B35" s="90" t="str">
        <f>VLOOKUP(A35,Fielddefinitions!A:B,2,FALSE)</f>
        <v>Communication Channel Link</v>
      </c>
      <c r="C35" s="90" t="str">
        <f>VLOOKUP(A35,Fielddefinitions!A:R,18,FALSE)</f>
        <v>communicationValue</v>
      </c>
      <c r="D35" s="90" t="str">
        <f>VLOOKUP(A35,Fielddefinitions!A:N,14,FALSE)</f>
        <v>No</v>
      </c>
      <c r="E35" s="95" t="s">
        <v>2123</v>
      </c>
      <c r="F35" s="275" t="s">
        <v>90</v>
      </c>
      <c r="G35" s="88" t="s">
        <v>1280</v>
      </c>
      <c r="H35" s="88" t="s">
        <v>1403</v>
      </c>
      <c r="I35" s="118" t="s">
        <v>1540</v>
      </c>
      <c r="J35" s="282" t="s">
        <v>2124</v>
      </c>
      <c r="K35" s="99"/>
      <c r="L35" s="283" t="s">
        <v>2125</v>
      </c>
      <c r="M35" s="275" t="s">
        <v>2126</v>
      </c>
    </row>
    <row r="36" spans="1:13" ht="38.25">
      <c r="A36" s="234">
        <v>1051</v>
      </c>
      <c r="B36" s="90" t="str">
        <f>VLOOKUP(A36,Fielddefinitions!A:B,2,FALSE)</f>
        <v>Does Trade Item Contain Latex</v>
      </c>
      <c r="C36" s="90" t="str">
        <f>VLOOKUP(A36,Fielddefinitions!A:R,18,FALSE)</f>
        <v>doesTradeItemContainLatex</v>
      </c>
      <c r="D36" s="90" t="str">
        <f>VLOOKUP(A36,Fielddefinitions!A:N,14,FALSE)</f>
        <v>No</v>
      </c>
      <c r="E36" s="95" t="s">
        <v>2127</v>
      </c>
      <c r="F36" s="275" t="s">
        <v>64</v>
      </c>
      <c r="G36" s="88" t="s">
        <v>1282</v>
      </c>
      <c r="H36" s="88" t="s">
        <v>1364</v>
      </c>
      <c r="I36" s="118" t="s">
        <v>1544</v>
      </c>
      <c r="J36" s="98"/>
      <c r="K36" s="99" t="s">
        <v>1907</v>
      </c>
      <c r="L36" s="275" t="s">
        <v>2128</v>
      </c>
      <c r="M36" s="275" t="s">
        <v>2062</v>
      </c>
    </row>
    <row r="37" spans="1:13" ht="102">
      <c r="A37" s="234">
        <v>1054</v>
      </c>
      <c r="B37" s="90" t="str">
        <f>VLOOKUP(A37,Fielddefinitions!A:B,2,FALSE)</f>
        <v>MRI Compatibility Code</v>
      </c>
      <c r="C37" s="90" t="str">
        <f>VLOOKUP(A37,Fielddefinitions!A:R,18,FALSE)</f>
        <v>mRICompatibilityCode</v>
      </c>
      <c r="D37" s="90" t="str">
        <f>VLOOKUP(A37,Fielddefinitions!A:N,14,FALSE)</f>
        <v>No</v>
      </c>
      <c r="E37" s="95" t="s">
        <v>2129</v>
      </c>
      <c r="F37" s="275" t="s">
        <v>1827</v>
      </c>
      <c r="G37" s="120" t="s">
        <v>1392</v>
      </c>
      <c r="H37" s="88" t="s">
        <v>1283</v>
      </c>
      <c r="I37" s="118" t="s">
        <v>1544</v>
      </c>
      <c r="J37" s="88" t="s">
        <v>1066</v>
      </c>
      <c r="K37" s="99" t="s">
        <v>1907</v>
      </c>
      <c r="L37" s="133" t="s">
        <v>2130</v>
      </c>
      <c r="M37" s="275" t="s">
        <v>2053</v>
      </c>
    </row>
    <row r="38" spans="1:13" ht="153">
      <c r="A38" s="234">
        <v>1058</v>
      </c>
      <c r="B38" s="90" t="str">
        <f>VLOOKUP(A38,Fielddefinitions!A:B,2,FALSE)</f>
        <v>Initial Manufacturer Sterilisation Code</v>
      </c>
      <c r="C38" s="90" t="str">
        <f>VLOOKUP(A38,Fielddefinitions!A:R,18,FALSE)</f>
        <v>initialManufacturerSterilisationCode</v>
      </c>
      <c r="D38" s="90" t="str">
        <f>VLOOKUP(A38,Fielddefinitions!A:N,14,FALSE)</f>
        <v>No</v>
      </c>
      <c r="E38" s="95" t="s">
        <v>2131</v>
      </c>
      <c r="F38" s="275" t="s">
        <v>1827</v>
      </c>
      <c r="G38" s="88" t="s">
        <v>1284</v>
      </c>
      <c r="H38" s="88" t="s">
        <v>1393</v>
      </c>
      <c r="I38" s="118" t="s">
        <v>1606</v>
      </c>
      <c r="J38" s="98" t="s">
        <v>1067</v>
      </c>
      <c r="K38" s="99" t="s">
        <v>1907</v>
      </c>
      <c r="L38" s="133" t="s">
        <v>2132</v>
      </c>
      <c r="M38" s="275" t="s">
        <v>2053</v>
      </c>
    </row>
    <row r="39" spans="1:13" ht="153">
      <c r="A39" s="109" t="s">
        <v>1463</v>
      </c>
      <c r="B39" s="90" t="str">
        <f>VLOOKUP(A39,Fielddefinitions!A:B,2,FALSE)</f>
        <v>Initial Sterilisation Prior to Use Code</v>
      </c>
      <c r="C39" s="90" t="str">
        <f>VLOOKUP(A39,Fielddefinitions!A:R,18,FALSE)</f>
        <v>initialSterilisationPriorToUseCode</v>
      </c>
      <c r="D39" s="90" t="str">
        <f>VLOOKUP(A39,Fielddefinitions!A:N,14,FALSE)</f>
        <v>No</v>
      </c>
      <c r="E39" s="95" t="s">
        <v>2133</v>
      </c>
      <c r="F39" s="275" t="s">
        <v>1827</v>
      </c>
      <c r="G39" s="88" t="s">
        <v>1285</v>
      </c>
      <c r="H39" s="88" t="s">
        <v>1393</v>
      </c>
      <c r="I39" s="118" t="s">
        <v>1606</v>
      </c>
      <c r="J39" s="88" t="s">
        <v>1068</v>
      </c>
      <c r="K39" s="99" t="s">
        <v>1907</v>
      </c>
      <c r="L39" s="88" t="s">
        <v>2134</v>
      </c>
      <c r="M39" s="275" t="s">
        <v>2135</v>
      </c>
    </row>
    <row r="40" spans="1:13" ht="114.75">
      <c r="A40" s="234">
        <v>1061</v>
      </c>
      <c r="B40" s="90" t="str">
        <f>VLOOKUP(A40,Fielddefinitions!A:B,2,FALSE)</f>
        <v>Manufacturer Declared Reusability Type Code</v>
      </c>
      <c r="C40" s="90" t="str">
        <f>VLOOKUP(A40,Fielddefinitions!A:R,18,FALSE)</f>
        <v>manufacturerDeclaredReusabilityTypeCode</v>
      </c>
      <c r="D40" s="90" t="str">
        <f>VLOOKUP(A40,Fielddefinitions!A:N,14,FALSE)</f>
        <v>No</v>
      </c>
      <c r="E40" s="95" t="s">
        <v>2136</v>
      </c>
      <c r="F40" s="275" t="s">
        <v>1827</v>
      </c>
      <c r="G40" s="88" t="s">
        <v>1286</v>
      </c>
      <c r="H40" s="88" t="s">
        <v>1394</v>
      </c>
      <c r="I40" s="118" t="s">
        <v>1544</v>
      </c>
      <c r="J40" s="88" t="s">
        <v>2137</v>
      </c>
      <c r="K40" s="99" t="s">
        <v>1907</v>
      </c>
      <c r="L40" s="88" t="s">
        <v>2138</v>
      </c>
      <c r="M40" s="275" t="s">
        <v>2135</v>
      </c>
    </row>
    <row r="41" spans="1:13" ht="76.5">
      <c r="A41" s="234">
        <v>1062</v>
      </c>
      <c r="B41" s="90" t="str">
        <f>VLOOKUP(A41,Fielddefinitions!A:B,2,FALSE)</f>
        <v>FDA Unit of use GTIN</v>
      </c>
      <c r="C41" s="90" t="str">
        <f>VLOOKUP(A41,Fielddefinitions!A:R,18,FALSE)</f>
        <v>fDAUnitOfUse</v>
      </c>
      <c r="D41" s="90" t="str">
        <f>VLOOKUP(A41,Fielddefinitions!A:N,14,FALSE)</f>
        <v>No</v>
      </c>
      <c r="E41" s="95" t="s">
        <v>2139</v>
      </c>
      <c r="F41" s="101" t="s">
        <v>1405</v>
      </c>
      <c r="G41" s="88" t="s">
        <v>1287</v>
      </c>
      <c r="H41" s="88" t="s">
        <v>1402</v>
      </c>
      <c r="I41" s="118" t="s">
        <v>1209</v>
      </c>
      <c r="J41" s="88" t="s">
        <v>1054</v>
      </c>
      <c r="K41" s="99"/>
      <c r="L41" s="88" t="s">
        <v>2140</v>
      </c>
      <c r="M41" s="283" t="s">
        <v>2141</v>
      </c>
    </row>
    <row r="42" spans="1:13" ht="38.25">
      <c r="A42" s="234">
        <v>1067</v>
      </c>
      <c r="B42" s="90" t="str">
        <f>VLOOKUP(A42,Fielddefinitions!A:B,2,FALSE)</f>
        <v>Brand Owner GLN</v>
      </c>
      <c r="C42" s="90" t="str">
        <f>VLOOKUP(A42,Fielddefinitions!A:R,18,FALSE)</f>
        <v>gln</v>
      </c>
      <c r="D42" s="90" t="str">
        <f>VLOOKUP(A42,Fielddefinitions!A:N,14,FALSE)</f>
        <v>No</v>
      </c>
      <c r="E42" s="95" t="s">
        <v>2142</v>
      </c>
      <c r="F42" s="101" t="s">
        <v>1405</v>
      </c>
      <c r="G42" s="88" t="s">
        <v>114</v>
      </c>
      <c r="H42" s="88" t="s">
        <v>115</v>
      </c>
      <c r="I42" s="118" t="s">
        <v>1544</v>
      </c>
      <c r="J42" s="271">
        <v>6400001999992</v>
      </c>
      <c r="K42" s="99" t="s">
        <v>1907</v>
      </c>
      <c r="L42" s="133" t="s">
        <v>2143</v>
      </c>
      <c r="M42" s="283" t="s">
        <v>2144</v>
      </c>
    </row>
    <row r="43" spans="1:13" ht="38.25">
      <c r="A43" s="234">
        <v>1068</v>
      </c>
      <c r="B43" s="90" t="str">
        <f>VLOOKUP(A43,Fielddefinitions!A:B,2,FALSE)</f>
        <v>Brand Owner Name</v>
      </c>
      <c r="C43" s="90" t="str">
        <f>VLOOKUP(A43,Fielddefinitions!A:R,18,FALSE)</f>
        <v>partyName</v>
      </c>
      <c r="D43" s="90" t="str">
        <f>VLOOKUP(A43,Fielddefinitions!A:N,14,FALSE)</f>
        <v>No</v>
      </c>
      <c r="E43" s="95" t="s">
        <v>2145</v>
      </c>
      <c r="F43" s="101" t="s">
        <v>90</v>
      </c>
      <c r="G43" s="88" t="s">
        <v>1475</v>
      </c>
      <c r="H43" s="88" t="s">
        <v>115</v>
      </c>
      <c r="I43" s="118" t="s">
        <v>1544</v>
      </c>
      <c r="J43" s="98"/>
      <c r="K43" s="99" t="s">
        <v>1907</v>
      </c>
      <c r="L43" s="283" t="s">
        <v>2146</v>
      </c>
      <c r="M43" s="283" t="s">
        <v>2147</v>
      </c>
    </row>
    <row r="44" spans="1:13" ht="127.5">
      <c r="A44" s="234">
        <v>2001</v>
      </c>
      <c r="B44" s="90" t="str">
        <f>VLOOKUP(A44,Fielddefinitions!A:B,2,FALSE)</f>
        <v>FDA GUDID Publish Date</v>
      </c>
      <c r="C44" s="90" t="str">
        <f>VLOOKUP(A44,Fielddefinitions!A:R,18,FALSE)</f>
        <v>udidFirstPublicationDateTime</v>
      </c>
      <c r="D44" s="90" t="str">
        <f>VLOOKUP(A44,Fielddefinitions!A:N,14,FALSE)</f>
        <v>No</v>
      </c>
      <c r="E44" s="95" t="s">
        <v>2148</v>
      </c>
      <c r="F44" s="101" t="s">
        <v>2149</v>
      </c>
      <c r="G44" s="88" t="s">
        <v>1401</v>
      </c>
      <c r="H44" s="107"/>
      <c r="I44" s="118" t="s">
        <v>1209</v>
      </c>
      <c r="J44" s="88" t="s">
        <v>1522</v>
      </c>
      <c r="K44" s="99"/>
      <c r="L44" s="133"/>
      <c r="M44" s="139" t="s">
        <v>2150</v>
      </c>
    </row>
    <row r="45" spans="1:13" ht="89.25">
      <c r="A45" s="234">
        <v>2002</v>
      </c>
      <c r="B45" s="90" t="str">
        <f>VLOOKUP(A45,Fielddefinitions!A:B,2,FALSE)</f>
        <v>Additional Party Identification</v>
      </c>
      <c r="C45" s="90" t="str">
        <f>VLOOKUP(A45,Fielddefinitions!A:R,18,FALSE)</f>
        <v>additionalPartyIdentification</v>
      </c>
      <c r="D45" s="90" t="str">
        <f>VLOOKUP(A45,Fielddefinitions!A:N,14,FALSE)</f>
        <v>No</v>
      </c>
      <c r="E45" s="95" t="s">
        <v>2151</v>
      </c>
      <c r="F45" s="101" t="s">
        <v>90</v>
      </c>
      <c r="G45" s="88" t="s">
        <v>93</v>
      </c>
      <c r="H45" s="88" t="s">
        <v>1390</v>
      </c>
      <c r="I45" s="118" t="s">
        <v>1209</v>
      </c>
      <c r="J45" s="88">
        <v>804800217</v>
      </c>
      <c r="K45" s="99"/>
      <c r="L45" s="283" t="s">
        <v>2152</v>
      </c>
      <c r="M45" s="139"/>
    </row>
    <row r="46" spans="1:13" ht="51">
      <c r="A46" s="109" t="s">
        <v>1179</v>
      </c>
      <c r="B46" s="90" t="str">
        <f>VLOOKUP(A46,Fielddefinitions!A:B,2,FALSE)</f>
        <v>Additional Party Identification Code</v>
      </c>
      <c r="C46" s="90" t="str">
        <f>VLOOKUP(A46,Fielddefinitions!A:R,18,FALSE)</f>
        <v>additionalPartyIdentificationTypeCode</v>
      </c>
      <c r="D46" s="90" t="str">
        <f>VLOOKUP(A46,Fielddefinitions!A:N,14,FALSE)</f>
        <v>Yes</v>
      </c>
      <c r="E46" s="95" t="s">
        <v>2153</v>
      </c>
      <c r="F46" s="275" t="s">
        <v>1827</v>
      </c>
      <c r="G46" s="88" t="s">
        <v>1295</v>
      </c>
      <c r="H46" s="88" t="s">
        <v>1643</v>
      </c>
      <c r="I46" s="118" t="s">
        <v>1209</v>
      </c>
      <c r="J46" s="88" t="s">
        <v>1070</v>
      </c>
      <c r="K46" s="99"/>
      <c r="L46" s="88" t="s">
        <v>2154</v>
      </c>
      <c r="M46" s="275" t="s">
        <v>2053</v>
      </c>
    </row>
    <row r="47" spans="1:13" ht="51">
      <c r="A47" s="234">
        <v>2005</v>
      </c>
      <c r="B47" s="90" t="str">
        <f>VLOOKUP(A47,Fielddefinitions!A:B,2,FALSE)</f>
        <v>Is Trade Item Exempt from Direct Part Marking</v>
      </c>
      <c r="C47" s="90" t="str">
        <f>VLOOKUP(A47,Fielddefinitions!A:R,18,FALSE)</f>
        <v>isTradeItemExemptFromDirectPartMarking</v>
      </c>
      <c r="D47" s="90" t="str">
        <f>VLOOKUP(A47,Fielddefinitions!A:N,14,FALSE)</f>
        <v>No</v>
      </c>
      <c r="E47" s="283" t="s">
        <v>2155</v>
      </c>
      <c r="F47" s="275" t="s">
        <v>64</v>
      </c>
      <c r="G47" s="88" t="s">
        <v>1290</v>
      </c>
      <c r="H47" s="88" t="s">
        <v>1364</v>
      </c>
      <c r="I47" s="118" t="s">
        <v>1209</v>
      </c>
      <c r="J47" s="88" t="s">
        <v>2</v>
      </c>
      <c r="K47" s="99"/>
      <c r="L47" s="283" t="s">
        <v>2156</v>
      </c>
      <c r="M47" s="275" t="s">
        <v>2062</v>
      </c>
    </row>
    <row r="48" spans="1:13" ht="45">
      <c r="A48" s="234">
        <v>2006</v>
      </c>
      <c r="B48" s="90" t="str">
        <f>VLOOKUP(A48,Fielddefinitions!A:B,2,FALSE)</f>
        <v>Direct Part Marking</v>
      </c>
      <c r="C48" s="90" t="str">
        <f>VLOOKUP(A48,Fielddefinitions!A:R,18,FALSE)</f>
        <v>directPartMarking</v>
      </c>
      <c r="D48" s="90" t="str">
        <f>VLOOKUP(A48,Fielddefinitions!A:N,14,FALSE)</f>
        <v>No</v>
      </c>
      <c r="E48" s="283" t="s">
        <v>2157</v>
      </c>
      <c r="F48" s="275" t="s">
        <v>64</v>
      </c>
      <c r="G48" s="275"/>
      <c r="H48" s="88" t="s">
        <v>1364</v>
      </c>
      <c r="I48" s="118" t="s">
        <v>1209</v>
      </c>
      <c r="J48" s="88" t="s">
        <v>3</v>
      </c>
      <c r="K48" s="99"/>
      <c r="L48" s="283" t="s">
        <v>2158</v>
      </c>
      <c r="M48" s="275" t="s">
        <v>2062</v>
      </c>
    </row>
    <row r="49" spans="1:13" ht="306">
      <c r="A49" s="234">
        <v>2009</v>
      </c>
      <c r="B49" s="90" t="str">
        <f>VLOOKUP(A49,Fielddefinitions!A:B,2,FALSE)</f>
        <v>Exempt from FDA Pre Market Authorization</v>
      </c>
      <c r="C49" s="90" t="str">
        <f>VLOOKUP(A49,Fielddefinitions!A:R,18,FALSE)</f>
        <v>exemptFromFDAPreMarketAuthorization</v>
      </c>
      <c r="D49" s="90" t="str">
        <f>VLOOKUP(A49,Fielddefinitions!A:N,14,FALSE)</f>
        <v>No</v>
      </c>
      <c r="E49" s="283" t="s">
        <v>2159</v>
      </c>
      <c r="F49" s="275" t="s">
        <v>64</v>
      </c>
      <c r="G49" s="88" t="s">
        <v>1292</v>
      </c>
      <c r="H49" s="88" t="s">
        <v>1364</v>
      </c>
      <c r="I49" s="118" t="s">
        <v>1209</v>
      </c>
      <c r="J49" s="88" t="s">
        <v>2</v>
      </c>
      <c r="K49" s="99"/>
      <c r="L49" s="133"/>
      <c r="M49" s="275" t="s">
        <v>2062</v>
      </c>
    </row>
    <row r="50" spans="1:13" ht="191.25">
      <c r="A50" s="234">
        <v>2010</v>
      </c>
      <c r="B50" s="90" t="str">
        <f>VLOOKUP(A50,Fielddefinitions!A:B,2,FALSE)</f>
        <v>FDA Medical Device Listing</v>
      </c>
      <c r="C50" s="90" t="str">
        <f>VLOOKUP(A50,Fielddefinitions!A:R,18,FALSE)</f>
        <v>fDAMedicalDeviceListing</v>
      </c>
      <c r="D50" s="90" t="str">
        <f>VLOOKUP(A50,Fielddefinitions!A:N,14,FALSE)</f>
        <v>No</v>
      </c>
      <c r="E50" s="283" t="s">
        <v>2160</v>
      </c>
      <c r="F50" s="275" t="s">
        <v>2161</v>
      </c>
      <c r="G50" s="88" t="s">
        <v>1294</v>
      </c>
      <c r="H50" s="88" t="s">
        <v>1399</v>
      </c>
      <c r="I50" s="118" t="s">
        <v>1209</v>
      </c>
      <c r="J50" s="88" t="s">
        <v>1119</v>
      </c>
      <c r="K50" s="99"/>
      <c r="L50" s="283" t="s">
        <v>2162</v>
      </c>
      <c r="M50" s="283" t="s">
        <v>2163</v>
      </c>
    </row>
    <row r="51" spans="1:13" ht="102">
      <c r="A51" s="234">
        <v>2012</v>
      </c>
      <c r="B51" s="90" t="str">
        <f>VLOOKUP(A51,Fielddefinitions!A:B,2,FALSE)</f>
        <v>Donation Identification Number Marked</v>
      </c>
      <c r="C51" s="90" t="str">
        <f>VLOOKUP(A51,Fielddefinitions!A:R,18,FALSE)</f>
        <v>donationIdentificationNumberMarked</v>
      </c>
      <c r="D51" s="90" t="str">
        <f>VLOOKUP(A51,Fielddefinitions!A:N,14,FALSE)</f>
        <v>No</v>
      </c>
      <c r="E51" s="283" t="s">
        <v>2164</v>
      </c>
      <c r="F51" s="275" t="s">
        <v>64</v>
      </c>
      <c r="G51" s="88" t="s">
        <v>1264</v>
      </c>
      <c r="H51" s="88" t="s">
        <v>1364</v>
      </c>
      <c r="I51" s="118" t="s">
        <v>1209</v>
      </c>
      <c r="J51" s="88" t="s">
        <v>3</v>
      </c>
      <c r="K51" s="99"/>
      <c r="L51" s="133" t="s">
        <v>2165</v>
      </c>
      <c r="M51" s="275" t="s">
        <v>2062</v>
      </c>
    </row>
    <row r="52" spans="1:13" ht="25.5">
      <c r="A52" s="234">
        <v>2013</v>
      </c>
      <c r="B52" s="90" t="str">
        <f>VLOOKUP(A52,Fielddefinitions!A:B,2,FALSE)</f>
        <v>UDID Device Count</v>
      </c>
      <c r="C52" s="90" t="str">
        <f>VLOOKUP(A52,Fielddefinitions!A:R,18,FALSE)</f>
        <v>udidDeviceCount</v>
      </c>
      <c r="D52" s="90" t="str">
        <f>VLOOKUP(A52,Fielddefinitions!A:N,14,FALSE)</f>
        <v>No</v>
      </c>
      <c r="E52" s="283" t="s">
        <v>2166</v>
      </c>
      <c r="F52" s="275" t="s">
        <v>64</v>
      </c>
      <c r="G52" s="275"/>
      <c r="H52" s="88" t="s">
        <v>1364</v>
      </c>
      <c r="I52" s="118" t="s">
        <v>1606</v>
      </c>
      <c r="J52" s="88">
        <v>123</v>
      </c>
      <c r="K52" s="99" t="s">
        <v>1907</v>
      </c>
      <c r="L52" s="133" t="s">
        <v>2167</v>
      </c>
      <c r="M52" s="139"/>
    </row>
    <row r="53" spans="1:13" ht="51">
      <c r="A53" s="234">
        <v>2028</v>
      </c>
      <c r="B53" s="90" t="str">
        <f>VLOOKUP(A53,Fielddefinitions!A:B,2,FALSE)</f>
        <v>DPM DI different from primary DI</v>
      </c>
      <c r="C53" s="90" t="str">
        <f>VLOOKUP(A53,Fielddefinitions!A:R,18,FALSE)</f>
        <v>N/A</v>
      </c>
      <c r="D53" s="90">
        <f>VLOOKUP(A53,Fielddefinitions!A:N,14,FALSE)</f>
        <v>0</v>
      </c>
      <c r="E53" s="283" t="s">
        <v>2168</v>
      </c>
      <c r="F53" s="275" t="s">
        <v>64</v>
      </c>
      <c r="G53" s="88" t="s">
        <v>2169</v>
      </c>
      <c r="H53" s="88" t="s">
        <v>1364</v>
      </c>
      <c r="I53" s="118" t="s">
        <v>1209</v>
      </c>
      <c r="J53" s="88" t="s">
        <v>2</v>
      </c>
      <c r="K53" s="99"/>
      <c r="L53" s="133" t="s">
        <v>2170</v>
      </c>
      <c r="M53" s="275" t="s">
        <v>2062</v>
      </c>
    </row>
    <row r="54" spans="1:13" ht="51">
      <c r="A54" s="234">
        <v>2037</v>
      </c>
      <c r="B54" s="90" t="str">
        <f>VLOOKUP(A54,Fielddefinitions!A:B,2,FALSE)</f>
        <v>Additional Trade Item Classification System Code</v>
      </c>
      <c r="C54" s="90" t="str">
        <f>VLOOKUP(A54,Fielddefinitions!A:R,18,FALSE)</f>
        <v>additionalTradeItemClassificationSystemCode</v>
      </c>
      <c r="D54" s="90" t="str">
        <f>VLOOKUP(A54,Fielddefinitions!A:N,14,FALSE)</f>
        <v>No</v>
      </c>
      <c r="E54" s="283" t="s">
        <v>2171</v>
      </c>
      <c r="F54" s="275" t="s">
        <v>1827</v>
      </c>
      <c r="G54" s="275"/>
      <c r="H54" s="107"/>
      <c r="I54" s="118" t="s">
        <v>1544</v>
      </c>
      <c r="J54" s="88" t="s">
        <v>2172</v>
      </c>
      <c r="K54" s="99" t="s">
        <v>1907</v>
      </c>
      <c r="L54" s="95" t="s">
        <v>2173</v>
      </c>
      <c r="M54" s="275" t="s">
        <v>2174</v>
      </c>
    </row>
    <row r="55" spans="1:13" ht="45">
      <c r="A55" s="109" t="s">
        <v>1554</v>
      </c>
      <c r="B55" s="90" t="str">
        <f>VLOOKUP(A55,Fielddefinitions!A:B,2,FALSE)</f>
        <v>Additional Trade Item Classification Code Value</v>
      </c>
      <c r="C55" s="90" t="str">
        <f>VLOOKUP(A55,Fielddefinitions!A:R,18,FALSE)</f>
        <v>additionalTradeItemClassificationCodeValue</v>
      </c>
      <c r="D55" s="90" t="str">
        <f>VLOOKUP(A55,Fielddefinitions!A:N,14,FALSE)</f>
        <v>No</v>
      </c>
      <c r="E55" s="283" t="s">
        <v>2175</v>
      </c>
      <c r="F55" s="107" t="s">
        <v>90</v>
      </c>
      <c r="G55" s="88" t="s">
        <v>1543</v>
      </c>
      <c r="H55" s="107"/>
      <c r="I55" s="118" t="s">
        <v>1544</v>
      </c>
      <c r="J55" s="107"/>
      <c r="K55" s="99" t="s">
        <v>1907</v>
      </c>
      <c r="L55" s="275" t="s">
        <v>2176</v>
      </c>
      <c r="M55" s="285" t="s">
        <v>2177</v>
      </c>
    </row>
    <row r="56" spans="1:13" s="1" customFormat="1">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90"/>
      <c r="F56" s="90"/>
      <c r="G56" s="90"/>
      <c r="H56" s="90" t="s">
        <v>1209</v>
      </c>
      <c r="I56" s="120"/>
      <c r="J56" s="120"/>
      <c r="K56" s="99" t="s">
        <v>1907</v>
      </c>
    </row>
    <row r="57" spans="1:13" ht="128.25" thickBot="1">
      <c r="A57" s="235">
        <v>2055</v>
      </c>
      <c r="B57" s="273" t="str">
        <f>VLOOKUP(A57,Fielddefinitions!A:B,2,FALSE)</f>
        <v>Child Trade Item Identification</v>
      </c>
      <c r="C57" s="273" t="str">
        <f>VLOOKUP(A57,Fielddefinitions!A:R,18,FALSE)</f>
        <v>ChildTradeItem/gtin</v>
      </c>
      <c r="D57" s="273" t="str">
        <f>VLOOKUP(A57,Fielddefinitions!A:N,14,FALSE)</f>
        <v>No</v>
      </c>
      <c r="E57" s="273" t="s">
        <v>2178</v>
      </c>
      <c r="F57" s="273" t="s">
        <v>1405</v>
      </c>
      <c r="G57" s="273" t="s">
        <v>1375</v>
      </c>
      <c r="H57" s="273" t="s">
        <v>1374</v>
      </c>
      <c r="I57" s="273" t="s">
        <v>1606</v>
      </c>
      <c r="J57" s="273" t="s">
        <v>2179</v>
      </c>
      <c r="K57" s="273" t="s">
        <v>1906</v>
      </c>
      <c r="L57" s="273" t="s">
        <v>2180</v>
      </c>
      <c r="M57" s="273"/>
    </row>
  </sheetData>
  <autoFilter ref="A4:M57" xr:uid="{00000000-0009-0000-0000-000004000000}"/>
  <mergeCells count="1">
    <mergeCell ref="L1:M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56BC-E041-4367-8DC7-8181FDEC9834}">
  <dimension ref="A1:N57"/>
  <sheetViews>
    <sheetView zoomScale="70" zoomScaleNormal="70" workbookViewId="0">
      <pane ySplit="4" topLeftCell="A5" activePane="bottomLeft" state="frozen"/>
      <selection pane="bottomLeft" activeCell="L6" sqref="L6"/>
    </sheetView>
  </sheetViews>
  <sheetFormatPr defaultColWidth="8.7109375" defaultRowHeight="15"/>
  <cols>
    <col min="1" max="1" width="12.140625" style="133" customWidth="1"/>
    <col min="2" max="2" width="50.42578125" customWidth="1"/>
    <col min="3" max="3" width="43" customWidth="1"/>
    <col min="4" max="4" width="10" customWidth="1"/>
    <col min="5" max="5" width="28" style="154" customWidth="1"/>
    <col min="6" max="6" width="20.28515625" style="154" customWidth="1"/>
    <col min="7" max="7" width="43" style="154" customWidth="1"/>
    <col min="8" max="8" width="21.7109375" style="154" customWidth="1"/>
    <col min="9" max="9" width="15" customWidth="1"/>
    <col min="10" max="10" width="23.28515625" style="154" customWidth="1"/>
    <col min="11" max="11" width="23.140625" style="263" customWidth="1"/>
    <col min="12" max="12" width="39.42578125" style="154" customWidth="1"/>
    <col min="13" max="13" width="36.42578125" style="154" customWidth="1"/>
  </cols>
  <sheetData>
    <row r="1" spans="1:13" ht="22.5" customHeight="1">
      <c r="A1" s="206" t="s">
        <v>2465</v>
      </c>
      <c r="L1" s="335" t="s">
        <v>1557</v>
      </c>
      <c r="M1" s="335"/>
    </row>
    <row r="2" spans="1:13" ht="66" customHeight="1">
      <c r="A2" s="206" t="s">
        <v>23</v>
      </c>
      <c r="L2" s="335"/>
      <c r="M2" s="335"/>
    </row>
    <row r="3" spans="1:13" ht="15.75" thickBot="1">
      <c r="L3" s="336"/>
      <c r="M3" s="336"/>
    </row>
    <row r="4" spans="1:13" ht="39" thickBot="1">
      <c r="A4" s="241" t="s">
        <v>7</v>
      </c>
      <c r="B4" s="248" t="s">
        <v>1434</v>
      </c>
      <c r="C4" s="248" t="s">
        <v>32</v>
      </c>
      <c r="D4" s="248" t="s">
        <v>1366</v>
      </c>
      <c r="E4" s="249" t="s">
        <v>2475</v>
      </c>
      <c r="F4" s="249" t="s">
        <v>2254</v>
      </c>
      <c r="G4" s="249" t="s">
        <v>2255</v>
      </c>
      <c r="H4" s="249" t="s">
        <v>2256</v>
      </c>
      <c r="I4" s="248" t="s">
        <v>2344</v>
      </c>
      <c r="J4" s="248" t="s">
        <v>2257</v>
      </c>
      <c r="K4" s="94" t="s">
        <v>1905</v>
      </c>
      <c r="L4" s="249" t="s">
        <v>2474</v>
      </c>
      <c r="M4" s="249" t="s">
        <v>2473</v>
      </c>
    </row>
    <row r="5" spans="1:13" ht="102">
      <c r="A5" s="234">
        <v>1001</v>
      </c>
      <c r="B5" s="90" t="str">
        <f>VLOOKUP(A5,Fielddefinitions!A:B,2,FALSE)</f>
        <v>Trade Item Identification GTIN</v>
      </c>
      <c r="C5" s="90" t="str">
        <f>VLOOKUP(A5,Fielddefinitions!A:R,18,FALSE)</f>
        <v>gtin</v>
      </c>
      <c r="D5" s="90" t="str">
        <f>VLOOKUP(A5,Fielddefinitions!A:N,14,FALSE)</f>
        <v>Yes</v>
      </c>
      <c r="E5" s="95" t="s">
        <v>2258</v>
      </c>
      <c r="F5" s="101" t="s">
        <v>1405</v>
      </c>
      <c r="G5" s="95" t="s">
        <v>2259</v>
      </c>
      <c r="H5" s="95" t="s">
        <v>1209</v>
      </c>
      <c r="I5" s="98" t="s">
        <v>1544</v>
      </c>
      <c r="J5" s="290">
        <v>34005678901231</v>
      </c>
      <c r="K5" s="99" t="s">
        <v>2260</v>
      </c>
      <c r="L5" s="275" t="s">
        <v>2350</v>
      </c>
      <c r="M5" s="275" t="s">
        <v>2351</v>
      </c>
    </row>
    <row r="6" spans="1:13" ht="242.25">
      <c r="A6" s="234">
        <v>1003</v>
      </c>
      <c r="B6" s="90" t="str">
        <f>VLOOKUP(A6,Fielddefinitions!A:B,2,FALSE)</f>
        <v>Additional Trade Item Identification</v>
      </c>
      <c r="C6" s="90" t="str">
        <f>VLOOKUP(A6,Fielddefinitions!A:R,18,FALSE)</f>
        <v>additionalTradeItemIdentification</v>
      </c>
      <c r="D6" s="90" t="str">
        <f>VLOOKUP(A6,Fielddefinitions!A:N,14,FALSE)</f>
        <v>No</v>
      </c>
      <c r="E6" s="95" t="s">
        <v>2261</v>
      </c>
      <c r="F6" s="101" t="s">
        <v>2262</v>
      </c>
      <c r="G6" s="95" t="s">
        <v>2263</v>
      </c>
      <c r="H6" s="95" t="s">
        <v>1209</v>
      </c>
      <c r="I6" s="98" t="s">
        <v>1544</v>
      </c>
      <c r="J6" s="275"/>
      <c r="K6" s="99" t="s">
        <v>2260</v>
      </c>
      <c r="L6" s="275" t="s">
        <v>2352</v>
      </c>
      <c r="M6" s="275" t="s">
        <v>2353</v>
      </c>
    </row>
    <row r="7" spans="1:13" ht="242.25">
      <c r="A7" s="109" t="s">
        <v>1363</v>
      </c>
      <c r="B7" s="90" t="str">
        <f>VLOOKUP(A7,Fielddefinitions!A:B,2,FALSE)</f>
        <v>Additional Trade Item Identification Type</v>
      </c>
      <c r="C7" s="90" t="str">
        <f>VLOOKUP(A7,Fielddefinitions!A:R,18,FALSE)</f>
        <v>additionalTradeItemIdentificationTypeCode</v>
      </c>
      <c r="D7" s="90" t="str">
        <f>VLOOKUP(A7,Fielddefinitions!A:N,14,FALSE)</f>
        <v>No</v>
      </c>
      <c r="E7" s="95" t="s">
        <v>2264</v>
      </c>
      <c r="F7" s="275" t="s">
        <v>1827</v>
      </c>
      <c r="G7" s="95"/>
      <c r="H7" s="95" t="s">
        <v>1209</v>
      </c>
      <c r="I7" s="98" t="s">
        <v>1544</v>
      </c>
      <c r="J7" s="95"/>
      <c r="K7" s="99" t="s">
        <v>2260</v>
      </c>
      <c r="L7" s="275" t="s">
        <v>2354</v>
      </c>
      <c r="M7" s="95" t="s">
        <v>2355</v>
      </c>
    </row>
    <row r="8" spans="1:13" ht="38.25">
      <c r="A8" s="234">
        <v>1004</v>
      </c>
      <c r="B8" s="90" t="str">
        <f>VLOOKUP(A8,Fielddefinitions!A:B,2,FALSE)</f>
        <v>Target Market Country Code</v>
      </c>
      <c r="C8" s="90" t="str">
        <f>VLOOKUP(A8,Fielddefinitions!A:R,18,FALSE)</f>
        <v>targetMarketCountryCode</v>
      </c>
      <c r="D8" s="90" t="str">
        <f>VLOOKUP(A8,Fielddefinitions!A:N,14,FALSE)</f>
        <v>Yes</v>
      </c>
      <c r="E8" s="95" t="s">
        <v>2265</v>
      </c>
      <c r="F8" s="275" t="s">
        <v>1827</v>
      </c>
      <c r="G8" s="95" t="s">
        <v>2266</v>
      </c>
      <c r="H8" s="95" t="s">
        <v>1209</v>
      </c>
      <c r="I8" s="98" t="s">
        <v>1544</v>
      </c>
      <c r="J8" s="98"/>
      <c r="K8" s="99" t="s">
        <v>2260</v>
      </c>
      <c r="L8" s="275" t="s">
        <v>2356</v>
      </c>
      <c r="M8" s="275" t="s">
        <v>2357</v>
      </c>
    </row>
    <row r="9" spans="1:13" ht="25.5">
      <c r="A9" s="236">
        <v>1005</v>
      </c>
      <c r="B9" s="90" t="str">
        <f>VLOOKUP(A9,Fielddefinitions!A:B,2,FALSE)</f>
        <v>Trade Item Unit Descriptor</v>
      </c>
      <c r="C9" s="90" t="str">
        <f>VLOOKUP(A9,Fielddefinitions!A:R,18,FALSE)</f>
        <v>tradeItemUnitDescriptorCode</v>
      </c>
      <c r="D9" s="90" t="str">
        <f>VLOOKUP(A9,Fielddefinitions!A:N,14,FALSE)</f>
        <v>Yes</v>
      </c>
      <c r="E9" s="95" t="s">
        <v>2267</v>
      </c>
      <c r="F9" s="275" t="s">
        <v>1827</v>
      </c>
      <c r="G9" s="95" t="s">
        <v>2268</v>
      </c>
      <c r="H9" s="95" t="s">
        <v>1209</v>
      </c>
      <c r="I9" s="98" t="s">
        <v>1544</v>
      </c>
      <c r="J9" s="95"/>
      <c r="K9" s="99" t="s">
        <v>2260</v>
      </c>
      <c r="L9" s="275" t="s">
        <v>2358</v>
      </c>
      <c r="M9" s="275">
        <v>0</v>
      </c>
    </row>
    <row r="10" spans="1:13" ht="51">
      <c r="A10" s="234">
        <v>1006</v>
      </c>
      <c r="B10" s="90" t="str">
        <f>VLOOKUP(A10,Fielddefinitions!A:B,2,FALSE)</f>
        <v>Is Trade Item A Base Unit</v>
      </c>
      <c r="C10" s="90" t="str">
        <f>VLOOKUP(A10,Fielddefinitions!A:R,18,FALSE)</f>
        <v>isTradeItemABaseUnit</v>
      </c>
      <c r="D10" s="90" t="str">
        <f>VLOOKUP(A10,Fielddefinitions!A:N,14,FALSE)</f>
        <v>Yes</v>
      </c>
      <c r="E10" s="95" t="s">
        <v>2269</v>
      </c>
      <c r="F10" s="275" t="s">
        <v>64</v>
      </c>
      <c r="G10" s="95" t="s">
        <v>2270</v>
      </c>
      <c r="H10" s="95" t="s">
        <v>1209</v>
      </c>
      <c r="I10" s="98" t="s">
        <v>1544</v>
      </c>
      <c r="J10" s="98"/>
      <c r="K10" s="99" t="s">
        <v>2260</v>
      </c>
      <c r="L10" s="275" t="s">
        <v>2359</v>
      </c>
      <c r="M10" s="275" t="s">
        <v>2360</v>
      </c>
    </row>
    <row r="11" spans="1:13" ht="38.25">
      <c r="A11" s="234">
        <v>1007</v>
      </c>
      <c r="B11" s="90" t="str">
        <f>VLOOKUP(A11,Fielddefinitions!A:B,2,FALSE)</f>
        <v>Is Trade Item A Consumer Unit</v>
      </c>
      <c r="C11" s="90" t="str">
        <f>VLOOKUP(A11,Fielddefinitions!A:R,18,FALSE)</f>
        <v>isTradeItemAConsumerUnit</v>
      </c>
      <c r="D11" s="90" t="str">
        <f>VLOOKUP(A11,Fielddefinitions!A:N,14,FALSE)</f>
        <v>Yes</v>
      </c>
      <c r="E11" s="95" t="s">
        <v>2271</v>
      </c>
      <c r="F11" s="275" t="s">
        <v>64</v>
      </c>
      <c r="G11" s="95" t="s">
        <v>2272</v>
      </c>
      <c r="H11" s="95" t="s">
        <v>1209</v>
      </c>
      <c r="I11" s="98" t="s">
        <v>1544</v>
      </c>
      <c r="J11" s="98"/>
      <c r="K11" s="99" t="s">
        <v>2260</v>
      </c>
      <c r="L11" s="275" t="s">
        <v>2361</v>
      </c>
      <c r="M11" s="275" t="s">
        <v>2360</v>
      </c>
    </row>
    <row r="12" spans="1:13" ht="63.75">
      <c r="A12" s="234">
        <v>1008</v>
      </c>
      <c r="B12" s="90" t="str">
        <f>VLOOKUP(A12,Fielddefinitions!A:B,2,FALSE)</f>
        <v>Is Trade Item An Orderable Unit</v>
      </c>
      <c r="C12" s="90" t="str">
        <f>VLOOKUP(A12,Fielddefinitions!A:R,18,FALSE)</f>
        <v>isTradeItemAnOrderableUnit</v>
      </c>
      <c r="D12" s="90" t="str">
        <f>VLOOKUP(A12,Fielddefinitions!A:N,14,FALSE)</f>
        <v>Yes</v>
      </c>
      <c r="E12" s="95" t="s">
        <v>2273</v>
      </c>
      <c r="F12" s="275" t="s">
        <v>64</v>
      </c>
      <c r="G12" s="95" t="s">
        <v>2274</v>
      </c>
      <c r="H12" s="95" t="s">
        <v>1209</v>
      </c>
      <c r="I12" s="98" t="s">
        <v>1544</v>
      </c>
      <c r="J12" s="98"/>
      <c r="K12" s="99" t="s">
        <v>2260</v>
      </c>
      <c r="L12" s="275" t="s">
        <v>2362</v>
      </c>
      <c r="M12" s="275" t="s">
        <v>2360</v>
      </c>
    </row>
    <row r="13" spans="1:13" ht="38.25">
      <c r="A13" s="234">
        <v>1009</v>
      </c>
      <c r="B13" s="90" t="str">
        <f>VLOOKUP(A13,Fielddefinitions!A:B,2,FALSE)</f>
        <v>Is Trade Item A Despatch Unit</v>
      </c>
      <c r="C13" s="90" t="str">
        <f>VLOOKUP(A13,Fielddefinitions!A:R,18,FALSE)</f>
        <v>isTradeItemADespatchUnit</v>
      </c>
      <c r="D13" s="90" t="str">
        <f>VLOOKUP(A13,Fielddefinitions!A:N,14,FALSE)</f>
        <v>Yes</v>
      </c>
      <c r="E13" s="95" t="s">
        <v>2275</v>
      </c>
      <c r="F13" s="275" t="s">
        <v>64</v>
      </c>
      <c r="G13" s="95" t="s">
        <v>2276</v>
      </c>
      <c r="H13" s="95" t="s">
        <v>1209</v>
      </c>
      <c r="I13" s="98" t="s">
        <v>1544</v>
      </c>
      <c r="J13" s="98"/>
      <c r="K13" s="99" t="s">
        <v>2260</v>
      </c>
      <c r="L13" s="275" t="s">
        <v>2363</v>
      </c>
      <c r="M13" s="275" t="s">
        <v>2360</v>
      </c>
    </row>
    <row r="14" spans="1:13" ht="63.75">
      <c r="A14" s="234">
        <v>1010</v>
      </c>
      <c r="B14" s="90" t="str">
        <f>VLOOKUP(A14,Fielddefinitions!A:B,2,FALSE)</f>
        <v>Is Trade Item An Invoice Unit</v>
      </c>
      <c r="C14" s="90" t="str">
        <f>VLOOKUP(A14,Fielddefinitions!A:R,18,FALSE)</f>
        <v>isTradeItemAnInvoiceUnit</v>
      </c>
      <c r="D14" s="90" t="str">
        <f>VLOOKUP(A14,Fielddefinitions!A:N,14,FALSE)</f>
        <v>Yes</v>
      </c>
      <c r="E14" s="95" t="s">
        <v>2277</v>
      </c>
      <c r="F14" s="275" t="s">
        <v>64</v>
      </c>
      <c r="G14" s="95" t="s">
        <v>2278</v>
      </c>
      <c r="H14" s="95" t="s">
        <v>1209</v>
      </c>
      <c r="I14" s="98" t="s">
        <v>1544</v>
      </c>
      <c r="J14" s="98"/>
      <c r="K14" s="99" t="s">
        <v>2260</v>
      </c>
      <c r="L14" s="275" t="s">
        <v>2364</v>
      </c>
      <c r="M14" s="275" t="s">
        <v>2360</v>
      </c>
    </row>
    <row r="15" spans="1:13" ht="63.75">
      <c r="A15" s="234">
        <v>1011</v>
      </c>
      <c r="B15" s="90" t="str">
        <f>VLOOKUP(A15,Fielddefinitions!A:B,2,FALSE)</f>
        <v>Is Trade Item A Variable Unit</v>
      </c>
      <c r="C15" s="90" t="str">
        <f>VLOOKUP(A15,Fielddefinitions!A:R,18,FALSE)</f>
        <v>isTradeItemAVariableUnit</v>
      </c>
      <c r="D15" s="90" t="str">
        <f>VLOOKUP(A15,Fielddefinitions!A:N,14,FALSE)</f>
        <v>Yes</v>
      </c>
      <c r="E15" s="95" t="s">
        <v>2279</v>
      </c>
      <c r="F15" s="275" t="s">
        <v>64</v>
      </c>
      <c r="G15" s="95" t="s">
        <v>2280</v>
      </c>
      <c r="H15" s="95" t="s">
        <v>1209</v>
      </c>
      <c r="I15" s="98" t="s">
        <v>1544</v>
      </c>
      <c r="J15" s="98"/>
      <c r="K15" s="99" t="s">
        <v>2260</v>
      </c>
      <c r="L15" s="275" t="s">
        <v>2365</v>
      </c>
      <c r="M15" s="275" t="s">
        <v>2360</v>
      </c>
    </row>
    <row r="16" spans="1:13" ht="63.75">
      <c r="A16" s="234">
        <v>1013</v>
      </c>
      <c r="B16" s="90" t="str">
        <f>VLOOKUP(A16,Fielddefinitions!A:B,2,FALSE)</f>
        <v>Effective Date Time</v>
      </c>
      <c r="C16" s="90" t="str">
        <f>VLOOKUP(A16,Fielddefinitions!A:R,18,FALSE)</f>
        <v>effectiveDateTime</v>
      </c>
      <c r="D16" s="90" t="str">
        <f>VLOOKUP(A16,Fielddefinitions!A:N,14,FALSE)</f>
        <v>Yes</v>
      </c>
      <c r="E16" s="95" t="s">
        <v>2281</v>
      </c>
      <c r="F16" s="95" t="s">
        <v>2074</v>
      </c>
      <c r="G16" s="95" t="s">
        <v>2282</v>
      </c>
      <c r="H16" s="95" t="s">
        <v>1209</v>
      </c>
      <c r="I16" s="98" t="s">
        <v>1544</v>
      </c>
      <c r="J16" s="95"/>
      <c r="K16" s="99" t="s">
        <v>2260</v>
      </c>
      <c r="L16" s="275" t="s">
        <v>2366</v>
      </c>
      <c r="M16" s="275" t="s">
        <v>2367</v>
      </c>
    </row>
    <row r="17" spans="1:14" ht="38.25">
      <c r="A17" s="234">
        <v>1017</v>
      </c>
      <c r="B17" s="90" t="str">
        <f>VLOOKUP(A17,Fielddefinitions!A:B,2,FALSE)</f>
        <v>Start Availability Date Time</v>
      </c>
      <c r="C17" s="90" t="str">
        <f>VLOOKUP(A17,Fielddefinitions!A:R,18,FALSE)</f>
        <v>startAvailabilityDateTime</v>
      </c>
      <c r="D17" s="90" t="str">
        <f>VLOOKUP(A17,Fielddefinitions!A:N,14,FALSE)</f>
        <v>Yes</v>
      </c>
      <c r="E17" s="95" t="s">
        <v>2283</v>
      </c>
      <c r="F17" s="101" t="s">
        <v>2074</v>
      </c>
      <c r="G17" s="95" t="s">
        <v>2284</v>
      </c>
      <c r="H17" s="95" t="s">
        <v>1209</v>
      </c>
      <c r="I17" s="98" t="s">
        <v>1544</v>
      </c>
      <c r="J17" s="95"/>
      <c r="K17" s="99" t="s">
        <v>2260</v>
      </c>
      <c r="L17" s="275" t="s">
        <v>2368</v>
      </c>
      <c r="M17" s="275">
        <v>0</v>
      </c>
    </row>
    <row r="18" spans="1:14" ht="38.25">
      <c r="A18" s="234">
        <v>1018</v>
      </c>
      <c r="B18" s="90" t="str">
        <f>VLOOKUP(A18,Fielddefinitions!A:B,2,FALSE)</f>
        <v>End Availability Date Time</v>
      </c>
      <c r="C18" s="90" t="str">
        <f>VLOOKUP(A18,Fielddefinitions!A:R,18,FALSE)</f>
        <v>endAvailabilityDateTime</v>
      </c>
      <c r="D18" s="90" t="str">
        <f>VLOOKUP(A18,Fielddefinitions!A:N,14,FALSE)</f>
        <v>No</v>
      </c>
      <c r="E18" s="95" t="s">
        <v>2285</v>
      </c>
      <c r="F18" s="101" t="s">
        <v>2074</v>
      </c>
      <c r="G18" s="95" t="s">
        <v>2286</v>
      </c>
      <c r="H18" s="95" t="s">
        <v>1209</v>
      </c>
      <c r="I18" s="98" t="s">
        <v>1540</v>
      </c>
      <c r="J18" s="95"/>
      <c r="K18" s="99" t="s">
        <v>2260</v>
      </c>
      <c r="L18" s="275" t="s">
        <v>2369</v>
      </c>
      <c r="M18" s="275" t="s">
        <v>2367</v>
      </c>
    </row>
    <row r="19" spans="1:14" ht="51">
      <c r="A19" s="234">
        <v>1019</v>
      </c>
      <c r="B19" s="90" t="str">
        <f>VLOOKUP(A19,Fielddefinitions!A:B,2,FALSE)</f>
        <v>Global Product Classification: GPC Brick</v>
      </c>
      <c r="C19" s="90" t="str">
        <f>VLOOKUP(A19,Fielddefinitions!A:R,18,FALSE)</f>
        <v>gpcCategoryCode</v>
      </c>
      <c r="D19" s="90" t="str">
        <f>VLOOKUP(A19,Fielddefinitions!A:N,14,FALSE)</f>
        <v>Yes</v>
      </c>
      <c r="E19" s="95" t="s">
        <v>2287</v>
      </c>
      <c r="F19" s="275" t="s">
        <v>1405</v>
      </c>
      <c r="G19" s="95" t="s">
        <v>2288</v>
      </c>
      <c r="H19" s="95" t="s">
        <v>1209</v>
      </c>
      <c r="I19" s="98" t="s">
        <v>1544</v>
      </c>
      <c r="J19" s="98"/>
      <c r="K19" s="99" t="s">
        <v>2260</v>
      </c>
      <c r="L19" s="275" t="s">
        <v>2370</v>
      </c>
      <c r="M19" s="275" t="s">
        <v>2371</v>
      </c>
    </row>
    <row r="20" spans="1:14" ht="51">
      <c r="A20" s="234">
        <v>1020</v>
      </c>
      <c r="B20" s="90" t="str">
        <f>VLOOKUP(A20,Fielddefinitions!A:B,2,FALSE)</f>
        <v>Information Provider GLN</v>
      </c>
      <c r="C20" s="90" t="str">
        <f>VLOOKUP(A20,Fielddefinitions!A:R,18,FALSE)</f>
        <v>gln</v>
      </c>
      <c r="D20" s="90" t="str">
        <f>VLOOKUP(A20,Fielddefinitions!A:N,14,FALSE)</f>
        <v>Yes</v>
      </c>
      <c r="E20" s="95" t="s">
        <v>2289</v>
      </c>
      <c r="F20" s="101" t="s">
        <v>1405</v>
      </c>
      <c r="G20" s="95" t="s">
        <v>2290</v>
      </c>
      <c r="H20" s="95" t="s">
        <v>1209</v>
      </c>
      <c r="I20" s="98" t="s">
        <v>1544</v>
      </c>
      <c r="J20" s="271"/>
      <c r="K20" s="99" t="s">
        <v>2260</v>
      </c>
      <c r="L20" s="275" t="s">
        <v>2372</v>
      </c>
      <c r="M20" s="275" t="s">
        <v>2367</v>
      </c>
    </row>
    <row r="21" spans="1:14" ht="38.25">
      <c r="A21" s="109" t="s">
        <v>1480</v>
      </c>
      <c r="B21" s="90" t="str">
        <f>VLOOKUP(A21,Fielddefinitions!A:B,2,FALSE)</f>
        <v>Information Provider Name</v>
      </c>
      <c r="C21" s="90" t="str">
        <f>VLOOKUP(A21,Fielddefinitions!A:R,18,FALSE)</f>
        <v>partyName</v>
      </c>
      <c r="D21" s="90" t="str">
        <f>VLOOKUP(A21,Fielddefinitions!A:N,14,FALSE)</f>
        <v>Yes</v>
      </c>
      <c r="E21" s="95" t="s">
        <v>2291</v>
      </c>
      <c r="F21" s="101" t="s">
        <v>90</v>
      </c>
      <c r="G21" s="95" t="s">
        <v>2292</v>
      </c>
      <c r="H21" s="95" t="s">
        <v>1209</v>
      </c>
      <c r="I21" s="98" t="s">
        <v>1544</v>
      </c>
      <c r="J21" s="98"/>
      <c r="K21" s="99" t="s">
        <v>2260</v>
      </c>
      <c r="L21" s="275" t="s">
        <v>2373</v>
      </c>
      <c r="M21" s="284" t="s">
        <v>2367</v>
      </c>
    </row>
    <row r="22" spans="1:14" ht="63.75">
      <c r="A22" s="234">
        <v>1021</v>
      </c>
      <c r="B22" s="90" t="str">
        <f>VLOOKUP(A22,Fielddefinitions!A:B,2,FALSE)</f>
        <v>Brand Name</v>
      </c>
      <c r="C22" s="90" t="str">
        <f>VLOOKUP(A22,Fielddefinitions!A:R,18,FALSE)</f>
        <v>brandName</v>
      </c>
      <c r="D22" s="90" t="str">
        <f>VLOOKUP(A22,Fielddefinitions!A:N,14,FALSE)</f>
        <v>No</v>
      </c>
      <c r="E22" s="95" t="s">
        <v>2293</v>
      </c>
      <c r="F22" s="101" t="s">
        <v>2262</v>
      </c>
      <c r="G22" s="95" t="s">
        <v>2294</v>
      </c>
      <c r="H22" s="95" t="s">
        <v>1209</v>
      </c>
      <c r="I22" s="98" t="s">
        <v>1544</v>
      </c>
      <c r="J22" s="98"/>
      <c r="K22" s="99" t="s">
        <v>2260</v>
      </c>
      <c r="L22" s="275" t="s">
        <v>2374</v>
      </c>
      <c r="M22" s="275" t="s">
        <v>2367</v>
      </c>
    </row>
    <row r="23" spans="1:14" s="1" customFormat="1" ht="38.25">
      <c r="A23" s="234">
        <v>1023</v>
      </c>
      <c r="B23" s="90" t="str">
        <f>VLOOKUP(A23,Fielddefinitions!A:B,2,FALSE)</f>
        <v>Functional Name</v>
      </c>
      <c r="C23" s="90" t="str">
        <f>VLOOKUP(A23,Fielddefinitions!A:R,18,FALSE)</f>
        <v>functionalName</v>
      </c>
      <c r="D23" s="90" t="str">
        <f>VLOOKUP(A23,Fielddefinitions!A:N,14,FALSE)</f>
        <v>No</v>
      </c>
      <c r="E23" s="101" t="s">
        <v>2449</v>
      </c>
      <c r="F23" s="101" t="s">
        <v>90</v>
      </c>
      <c r="G23" s="139" t="s">
        <v>2450</v>
      </c>
      <c r="H23" s="101" t="s">
        <v>1209</v>
      </c>
      <c r="I23" s="98" t="s">
        <v>1544</v>
      </c>
      <c r="J23" s="101"/>
      <c r="K23" s="293" t="s">
        <v>2451</v>
      </c>
      <c r="L23" s="101" t="s">
        <v>2452</v>
      </c>
      <c r="M23" s="101" t="s">
        <v>2453</v>
      </c>
      <c r="N23" s="101"/>
    </row>
    <row r="24" spans="1:14" ht="100.9" customHeight="1">
      <c r="A24" s="236">
        <v>1024</v>
      </c>
      <c r="B24" s="90" t="str">
        <f>VLOOKUP(A24,Fielddefinitions!A:B,2,FALSE)</f>
        <v>Additional Trade Item Description</v>
      </c>
      <c r="C24" s="90" t="str">
        <f>VLOOKUP(A24,Fielddefinitions!A:R,18,FALSE)</f>
        <v>additionalTradeItemDescription</v>
      </c>
      <c r="D24" s="90" t="str">
        <f>VLOOKUP(A24,Fielddefinitions!A:N,14,FALSE)</f>
        <v>No</v>
      </c>
      <c r="E24" s="95" t="s">
        <v>2295</v>
      </c>
      <c r="F24" s="101" t="s">
        <v>2262</v>
      </c>
      <c r="G24" s="95" t="s">
        <v>2296</v>
      </c>
      <c r="H24" s="95" t="s">
        <v>1209</v>
      </c>
      <c r="I24" s="98" t="s">
        <v>1540</v>
      </c>
      <c r="J24" s="99"/>
      <c r="K24" s="99" t="s">
        <v>2260</v>
      </c>
      <c r="L24" s="275" t="s">
        <v>2375</v>
      </c>
      <c r="M24" s="275" t="s">
        <v>2376</v>
      </c>
    </row>
    <row r="25" spans="1:14" ht="25.5">
      <c r="A25" s="115" t="s">
        <v>1147</v>
      </c>
      <c r="B25" s="90" t="str">
        <f>VLOOKUP(A25,Fielddefinitions!A:B,2,FALSE)</f>
        <v>Additional Trade Item Description - Language Code</v>
      </c>
      <c r="C25" s="90" t="str">
        <f>VLOOKUP(A25,Fielddefinitions!A:R,18,FALSE)</f>
        <v>languageCode</v>
      </c>
      <c r="D25" s="90" t="str">
        <f>VLOOKUP(A25,Fielddefinitions!A:N,14,FALSE)</f>
        <v>No</v>
      </c>
      <c r="E25" s="95" t="s">
        <v>2297</v>
      </c>
      <c r="F25" s="275" t="s">
        <v>1827</v>
      </c>
      <c r="G25" s="95" t="s">
        <v>2298</v>
      </c>
      <c r="H25" s="95" t="s">
        <v>1209</v>
      </c>
      <c r="I25" s="98" t="s">
        <v>1540</v>
      </c>
      <c r="J25" s="98"/>
      <c r="K25" s="99" t="s">
        <v>2260</v>
      </c>
      <c r="L25" s="275" t="s">
        <v>2377</v>
      </c>
      <c r="M25" s="275" t="s">
        <v>2367</v>
      </c>
    </row>
    <row r="26" spans="1:14" ht="38.25">
      <c r="A26" s="234">
        <v>1027</v>
      </c>
      <c r="B26" s="90" t="str">
        <f>VLOOKUP(A26,Fielddefinitions!A:B,2,FALSE)</f>
        <v>Trade Item Description</v>
      </c>
      <c r="C26" s="90" t="str">
        <f>VLOOKUP(A26,Fielddefinitions!A:R,18,FALSE)</f>
        <v>tradeItemDescription</v>
      </c>
      <c r="D26" s="90" t="str">
        <f>VLOOKUP(A26,Fielddefinitions!A:N,14,FALSE)</f>
        <v>No</v>
      </c>
      <c r="E26" s="95" t="s">
        <v>2299</v>
      </c>
      <c r="F26" s="101" t="s">
        <v>90</v>
      </c>
      <c r="G26" s="291" t="s">
        <v>2300</v>
      </c>
      <c r="H26" s="95" t="s">
        <v>1209</v>
      </c>
      <c r="I26" s="98" t="s">
        <v>1544</v>
      </c>
      <c r="J26" s="99"/>
      <c r="K26" s="99" t="s">
        <v>2260</v>
      </c>
      <c r="L26" s="275" t="s">
        <v>2378</v>
      </c>
      <c r="M26" s="275">
        <v>0</v>
      </c>
    </row>
    <row r="27" spans="1:14" ht="25.5">
      <c r="A27" s="239" t="s">
        <v>1646</v>
      </c>
      <c r="B27" s="90" t="str">
        <f>VLOOKUP(A27,Fielddefinitions!A:B,2,FALSE)</f>
        <v>Trade Item Description - Language Code</v>
      </c>
      <c r="C27" s="90" t="str">
        <f>VLOOKUP(A27,Fielddefinitions!A:R,18,FALSE)</f>
        <v>languageCode</v>
      </c>
      <c r="D27" s="90" t="str">
        <f>VLOOKUP(A27,Fielddefinitions!A:N,14,FALSE)</f>
        <v>No</v>
      </c>
      <c r="E27" s="95" t="s">
        <v>2301</v>
      </c>
      <c r="F27" s="275" t="s">
        <v>1827</v>
      </c>
      <c r="G27" s="95" t="s">
        <v>2302</v>
      </c>
      <c r="H27" s="95" t="s">
        <v>1209</v>
      </c>
      <c r="I27" s="98" t="s">
        <v>1544</v>
      </c>
      <c r="J27" s="98"/>
      <c r="K27" s="99" t="s">
        <v>2260</v>
      </c>
      <c r="L27" s="275" t="s">
        <v>2379</v>
      </c>
      <c r="M27" s="275" t="s">
        <v>2380</v>
      </c>
    </row>
    <row r="28" spans="1:14" ht="38.25">
      <c r="A28" s="234">
        <v>1031</v>
      </c>
      <c r="B28" s="90" t="str">
        <f>VLOOKUP(A28,Fielddefinitions!A:B,2,FALSE)</f>
        <v>Has Batch Number</v>
      </c>
      <c r="C28" s="90" t="str">
        <f>VLOOKUP(A28,Fielddefinitions!A:R,18,FALSE)</f>
        <v>hasBatchNumber</v>
      </c>
      <c r="D28" s="90" t="str">
        <f>VLOOKUP(A28,Fielddefinitions!A:N,14,FALSE)</f>
        <v>No</v>
      </c>
      <c r="E28" s="95" t="s">
        <v>2303</v>
      </c>
      <c r="F28" s="275" t="s">
        <v>64</v>
      </c>
      <c r="G28" s="95" t="s">
        <v>2304</v>
      </c>
      <c r="H28" s="95" t="s">
        <v>1209</v>
      </c>
      <c r="I28" s="98" t="s">
        <v>1540</v>
      </c>
      <c r="J28" s="98"/>
      <c r="K28" s="99" t="s">
        <v>2260</v>
      </c>
      <c r="L28" s="275" t="s">
        <v>2381</v>
      </c>
      <c r="M28" s="275" t="s">
        <v>2360</v>
      </c>
    </row>
    <row r="29" spans="1:14" ht="38.25">
      <c r="A29" s="234">
        <v>1032</v>
      </c>
      <c r="B29" s="90" t="str">
        <f>VLOOKUP(A29,Fielddefinitions!A:B,2,FALSE)</f>
        <v>Serial Number Location Code</v>
      </c>
      <c r="C29" s="90" t="str">
        <f>VLOOKUP(A29,Fielddefinitions!A:R,18,FALSE)</f>
        <v>serialNumberLocationCode</v>
      </c>
      <c r="D29" s="90" t="str">
        <f>VLOOKUP(A29,Fielddefinitions!A:N,14,FALSE)</f>
        <v>No</v>
      </c>
      <c r="E29" s="95" t="s">
        <v>2305</v>
      </c>
      <c r="F29" s="275" t="s">
        <v>1827</v>
      </c>
      <c r="G29" s="95" t="s">
        <v>2306</v>
      </c>
      <c r="H29" s="95" t="s">
        <v>1209</v>
      </c>
      <c r="I29" s="98" t="s">
        <v>1540</v>
      </c>
      <c r="J29" s="95"/>
      <c r="K29" s="99" t="s">
        <v>2260</v>
      </c>
      <c r="L29" s="275" t="s">
        <v>2382</v>
      </c>
      <c r="M29" s="275">
        <v>0</v>
      </c>
    </row>
    <row r="30" spans="1:14" s="1" customFormat="1" ht="127.5">
      <c r="A30" s="234">
        <v>1037</v>
      </c>
      <c r="B30" s="90" t="str">
        <f>VLOOKUP(A30,Fielddefinitions!A:B,2,FALSE)</f>
        <v>Net Content</v>
      </c>
      <c r="C30" s="90" t="str">
        <f>VLOOKUP(A30,Fielddefinitions!A:R,18,FALSE)</f>
        <v>netContent</v>
      </c>
      <c r="D30" s="90" t="str">
        <f>VLOOKUP(A30,Fielddefinitions!A:N,14,FALSE)</f>
        <v>No</v>
      </c>
      <c r="E30" s="101" t="s">
        <v>2346</v>
      </c>
      <c r="F30" s="101" t="s">
        <v>1405</v>
      </c>
      <c r="G30" s="139" t="s">
        <v>2454</v>
      </c>
      <c r="H30" s="101" t="s">
        <v>1209</v>
      </c>
      <c r="I30" s="98" t="s">
        <v>1544</v>
      </c>
      <c r="J30" s="101"/>
      <c r="K30" s="138" t="s">
        <v>2260</v>
      </c>
      <c r="L30" s="101" t="s">
        <v>2455</v>
      </c>
      <c r="M30" s="101" t="s">
        <v>2453</v>
      </c>
      <c r="N30" s="101"/>
    </row>
    <row r="31" spans="1:14" s="1" customFormat="1" ht="38.25">
      <c r="A31" s="234" t="s">
        <v>2419</v>
      </c>
      <c r="B31" s="90" t="str">
        <f>VLOOKUP(A31,Fielddefinitions!A:B,2,FALSE)</f>
        <v>Net Content UOM</v>
      </c>
      <c r="C31" s="90" t="str">
        <f>VLOOKUP(A31,Fielddefinitions!A:R,18,FALSE)</f>
        <v>measurementUnitCode</v>
      </c>
      <c r="D31" s="90" t="str">
        <f>VLOOKUP(A31,Fielddefinitions!A:N,14,FALSE)</f>
        <v>No</v>
      </c>
      <c r="E31" s="101" t="s">
        <v>2456</v>
      </c>
      <c r="F31" s="101" t="s">
        <v>1827</v>
      </c>
      <c r="G31" s="139" t="s">
        <v>2457</v>
      </c>
      <c r="H31" s="101" t="s">
        <v>1209</v>
      </c>
      <c r="I31" s="98" t="s">
        <v>1544</v>
      </c>
      <c r="J31" s="101"/>
      <c r="K31" s="138" t="s">
        <v>2260</v>
      </c>
      <c r="L31" s="101" t="s">
        <v>2458</v>
      </c>
      <c r="M31" s="101" t="s">
        <v>2453</v>
      </c>
      <c r="N31" s="101"/>
    </row>
    <row r="32" spans="1:14" ht="63.75">
      <c r="A32" s="234">
        <v>1048</v>
      </c>
      <c r="B32" s="90" t="str">
        <f>VLOOKUP(A32,Fielddefinitions!A:B,2,FALSE)</f>
        <v>Trade Item Date On Packaging Type Code</v>
      </c>
      <c r="C32" s="90" t="str">
        <f>VLOOKUP(A32,Fielddefinitions!A:R,18,FALSE)</f>
        <v>tradeItemDateOnPackagingTypeCode</v>
      </c>
      <c r="D32" s="90" t="str">
        <f>VLOOKUP(A32,Fielddefinitions!A:N,14,FALSE)</f>
        <v>No</v>
      </c>
      <c r="E32" s="95" t="s">
        <v>2307</v>
      </c>
      <c r="F32" s="275" t="s">
        <v>1827</v>
      </c>
      <c r="G32" s="95" t="s">
        <v>2308</v>
      </c>
      <c r="H32" s="95" t="s">
        <v>1209</v>
      </c>
      <c r="I32" s="98" t="s">
        <v>1540</v>
      </c>
      <c r="J32" s="95"/>
      <c r="K32" s="99" t="s">
        <v>2260</v>
      </c>
      <c r="L32" s="275" t="s">
        <v>2383</v>
      </c>
      <c r="M32" s="275">
        <v>0</v>
      </c>
    </row>
    <row r="33" spans="1:13">
      <c r="A33" s="234">
        <v>1049</v>
      </c>
      <c r="B33" s="90" t="str">
        <f>VLOOKUP(A33,Fielddefinitions!A:B,2,FALSE)</f>
        <v>Contact Type Code</v>
      </c>
      <c r="C33" s="90" t="str">
        <f>VLOOKUP(A33,Fielddefinitions!A:R,18,FALSE)</f>
        <v>contactTypeCode</v>
      </c>
      <c r="D33" s="90" t="str">
        <f>VLOOKUP(A33,Fielddefinitions!A:N,14,FALSE)</f>
        <v>No</v>
      </c>
      <c r="E33" s="95" t="s">
        <v>2309</v>
      </c>
      <c r="F33" s="275" t="s">
        <v>1827</v>
      </c>
      <c r="G33" s="95" t="s">
        <v>2310</v>
      </c>
      <c r="H33" s="95" t="s">
        <v>1209</v>
      </c>
      <c r="I33" s="98" t="s">
        <v>1540</v>
      </c>
      <c r="J33" s="98"/>
      <c r="K33" s="99" t="s">
        <v>2260</v>
      </c>
      <c r="L33" s="275" t="s">
        <v>2384</v>
      </c>
      <c r="M33" s="275">
        <v>0</v>
      </c>
    </row>
    <row r="34" spans="1:13" ht="25.5">
      <c r="A34" s="109" t="s">
        <v>1482</v>
      </c>
      <c r="B34" s="90" t="str">
        <f>VLOOKUP(A34,Fielddefinitions!A:B,2,FALSE)</f>
        <v>Communication Channel Code</v>
      </c>
      <c r="C34" s="90" t="str">
        <f>VLOOKUP(A34,Fielddefinitions!A:R,18,FALSE)</f>
        <v>communicationChannelCode</v>
      </c>
      <c r="D34" s="90" t="str">
        <f>VLOOKUP(A34,Fielddefinitions!A:N,14,FALSE)</f>
        <v>No</v>
      </c>
      <c r="E34" s="95" t="s">
        <v>2311</v>
      </c>
      <c r="F34" s="275" t="s">
        <v>1827</v>
      </c>
      <c r="G34" s="95" t="s">
        <v>2312</v>
      </c>
      <c r="H34" s="95" t="s">
        <v>1209</v>
      </c>
      <c r="I34" s="98" t="s">
        <v>1540</v>
      </c>
      <c r="J34" s="98"/>
      <c r="K34" s="99" t="s">
        <v>2260</v>
      </c>
      <c r="L34" s="275" t="s">
        <v>2385</v>
      </c>
      <c r="M34" s="275" t="s">
        <v>2386</v>
      </c>
    </row>
    <row r="35" spans="1:13" ht="89.25">
      <c r="A35" s="109" t="s">
        <v>1483</v>
      </c>
      <c r="B35" s="90" t="str">
        <f>VLOOKUP(A35,Fielddefinitions!A:B,2,FALSE)</f>
        <v>Communication Channel Link</v>
      </c>
      <c r="C35" s="90" t="str">
        <f>VLOOKUP(A35,Fielddefinitions!A:R,18,FALSE)</f>
        <v>communicationValue</v>
      </c>
      <c r="D35" s="90" t="str">
        <f>VLOOKUP(A35,Fielddefinitions!A:N,14,FALSE)</f>
        <v>No</v>
      </c>
      <c r="E35" s="95" t="s">
        <v>2313</v>
      </c>
      <c r="F35" s="275" t="s">
        <v>2262</v>
      </c>
      <c r="G35" s="95" t="s">
        <v>2314</v>
      </c>
      <c r="H35" s="95" t="s">
        <v>1209</v>
      </c>
      <c r="I35" s="98" t="s">
        <v>1540</v>
      </c>
      <c r="J35" s="282"/>
      <c r="K35" s="99" t="s">
        <v>2260</v>
      </c>
      <c r="L35" s="275" t="s">
        <v>2387</v>
      </c>
      <c r="M35" s="275" t="s">
        <v>2367</v>
      </c>
    </row>
    <row r="36" spans="1:13" ht="51">
      <c r="A36" s="234">
        <v>1051</v>
      </c>
      <c r="B36" s="90" t="str">
        <f>VLOOKUP(A36,Fielddefinitions!A:B,2,FALSE)</f>
        <v>Does Trade Item Contain Latex</v>
      </c>
      <c r="C36" s="90" t="str">
        <f>VLOOKUP(A36,Fielddefinitions!A:R,18,FALSE)</f>
        <v>doesTradeItemContainLatex</v>
      </c>
      <c r="D36" s="90" t="str">
        <f>VLOOKUP(A36,Fielddefinitions!A:N,14,FALSE)</f>
        <v>No</v>
      </c>
      <c r="E36" s="95" t="s">
        <v>2315</v>
      </c>
      <c r="F36" s="275" t="s">
        <v>64</v>
      </c>
      <c r="G36" s="95" t="s">
        <v>2316</v>
      </c>
      <c r="H36" s="95" t="s">
        <v>1209</v>
      </c>
      <c r="I36" s="98" t="s">
        <v>1540</v>
      </c>
      <c r="J36" s="98"/>
      <c r="K36" s="99" t="s">
        <v>2260</v>
      </c>
      <c r="L36" s="275" t="s">
        <v>2388</v>
      </c>
      <c r="M36" s="275" t="s">
        <v>2360</v>
      </c>
    </row>
    <row r="37" spans="1:13" ht="51">
      <c r="A37" s="234">
        <v>1054</v>
      </c>
      <c r="B37" s="90" t="str">
        <f>VLOOKUP(A37,Fielddefinitions!A:B,2,FALSE)</f>
        <v>MRI Compatibility Code</v>
      </c>
      <c r="C37" s="90" t="str">
        <f>VLOOKUP(A37,Fielddefinitions!A:R,18,FALSE)</f>
        <v>mRICompatibilityCode</v>
      </c>
      <c r="D37" s="90" t="str">
        <f>VLOOKUP(A37,Fielddefinitions!A:N,14,FALSE)</f>
        <v>No</v>
      </c>
      <c r="E37" s="95" t="s">
        <v>2317</v>
      </c>
      <c r="F37" s="275" t="s">
        <v>1827</v>
      </c>
      <c r="G37" s="99" t="s">
        <v>2318</v>
      </c>
      <c r="H37" s="95" t="s">
        <v>1209</v>
      </c>
      <c r="I37" s="98" t="s">
        <v>1540</v>
      </c>
      <c r="J37" s="95"/>
      <c r="K37" s="99" t="s">
        <v>2260</v>
      </c>
      <c r="L37" s="275" t="s">
        <v>2389</v>
      </c>
      <c r="M37" s="275">
        <v>0</v>
      </c>
    </row>
    <row r="38" spans="1:13" ht="76.5">
      <c r="A38" s="234">
        <v>1058</v>
      </c>
      <c r="B38" s="90" t="str">
        <f>VLOOKUP(A38,Fielddefinitions!A:B,2,FALSE)</f>
        <v>Initial Manufacturer Sterilisation Code</v>
      </c>
      <c r="C38" s="90" t="str">
        <f>VLOOKUP(A38,Fielddefinitions!A:R,18,FALSE)</f>
        <v>initialManufacturerSterilisationCode</v>
      </c>
      <c r="D38" s="90" t="str">
        <f>VLOOKUP(A38,Fielddefinitions!A:N,14,FALSE)</f>
        <v>No</v>
      </c>
      <c r="E38" s="95" t="s">
        <v>2319</v>
      </c>
      <c r="F38" s="275" t="s">
        <v>1827</v>
      </c>
      <c r="G38" s="95" t="s">
        <v>2320</v>
      </c>
      <c r="H38" s="95" t="s">
        <v>1209</v>
      </c>
      <c r="I38" s="98" t="s">
        <v>1540</v>
      </c>
      <c r="J38" s="98"/>
      <c r="K38" s="99" t="s">
        <v>2260</v>
      </c>
      <c r="L38" s="275" t="s">
        <v>2390</v>
      </c>
      <c r="M38" s="275" t="s">
        <v>2367</v>
      </c>
    </row>
    <row r="39" spans="1:13" ht="38.25">
      <c r="A39" s="109" t="s">
        <v>1463</v>
      </c>
      <c r="B39" s="90" t="str">
        <f>VLOOKUP(A39,Fielddefinitions!A:B,2,FALSE)</f>
        <v>Initial Sterilisation Prior to Use Code</v>
      </c>
      <c r="C39" s="90" t="str">
        <f>VLOOKUP(A39,Fielddefinitions!A:R,18,FALSE)</f>
        <v>initialSterilisationPriorToUseCode</v>
      </c>
      <c r="D39" s="90" t="str">
        <f>VLOOKUP(A39,Fielddefinitions!A:N,14,FALSE)</f>
        <v>No</v>
      </c>
      <c r="E39" s="95" t="s">
        <v>2321</v>
      </c>
      <c r="F39" s="275" t="s">
        <v>1827</v>
      </c>
      <c r="G39" s="95" t="s">
        <v>2322</v>
      </c>
      <c r="H39" s="95" t="s">
        <v>1209</v>
      </c>
      <c r="I39" s="98" t="s">
        <v>1540</v>
      </c>
      <c r="J39" s="95"/>
      <c r="K39" s="99" t="s">
        <v>2260</v>
      </c>
      <c r="L39" s="275" t="s">
        <v>2391</v>
      </c>
      <c r="M39" s="275">
        <v>0</v>
      </c>
    </row>
    <row r="40" spans="1:13" ht="38.25">
      <c r="A40" s="234">
        <v>1061</v>
      </c>
      <c r="B40" s="90" t="str">
        <f>VLOOKUP(A40,Fielddefinitions!A:B,2,FALSE)</f>
        <v>Manufacturer Declared Reusability Type Code</v>
      </c>
      <c r="C40" s="90" t="str">
        <f>VLOOKUP(A40,Fielddefinitions!A:R,18,FALSE)</f>
        <v>manufacturerDeclaredReusabilityTypeCode</v>
      </c>
      <c r="D40" s="90" t="str">
        <f>VLOOKUP(A40,Fielddefinitions!A:N,14,FALSE)</f>
        <v>No</v>
      </c>
      <c r="E40" s="95" t="s">
        <v>2323</v>
      </c>
      <c r="F40" s="275" t="s">
        <v>1827</v>
      </c>
      <c r="G40" s="95" t="s">
        <v>2324</v>
      </c>
      <c r="H40" s="95" t="s">
        <v>1209</v>
      </c>
      <c r="I40" s="98" t="s">
        <v>1540</v>
      </c>
      <c r="J40" s="95"/>
      <c r="K40" s="99" t="s">
        <v>2260</v>
      </c>
      <c r="L40" s="275" t="s">
        <v>2392</v>
      </c>
      <c r="M40" s="275">
        <v>0</v>
      </c>
    </row>
    <row r="41" spans="1:13">
      <c r="A41" s="234">
        <v>1062</v>
      </c>
      <c r="B41" s="90" t="str">
        <f>VLOOKUP(A41,Fielddefinitions!A:B,2,FALSE)</f>
        <v>FDA Unit of use GTIN</v>
      </c>
      <c r="C41" s="90" t="str">
        <f>VLOOKUP(A41,Fielddefinitions!A:R,18,FALSE)</f>
        <v>fDAUnitOfUse</v>
      </c>
      <c r="D41" s="90" t="str">
        <f>VLOOKUP(A41,Fielddefinitions!A:N,14,FALSE)</f>
        <v>No</v>
      </c>
      <c r="E41" s="95" t="s">
        <v>1209</v>
      </c>
      <c r="F41" s="95" t="s">
        <v>1209</v>
      </c>
      <c r="G41" s="95" t="s">
        <v>1209</v>
      </c>
      <c r="H41" s="95" t="s">
        <v>1209</v>
      </c>
      <c r="I41" s="98" t="s">
        <v>1209</v>
      </c>
      <c r="J41" s="95"/>
      <c r="K41" s="99" t="s">
        <v>2260</v>
      </c>
      <c r="L41" s="275">
        <v>0</v>
      </c>
      <c r="M41" s="285">
        <v>0</v>
      </c>
    </row>
    <row r="42" spans="1:13" ht="76.5">
      <c r="A42" s="234">
        <v>1067</v>
      </c>
      <c r="B42" s="90" t="str">
        <f>VLOOKUP(A42,Fielddefinitions!A:B,2,FALSE)</f>
        <v>Brand Owner GLN</v>
      </c>
      <c r="C42" s="90" t="str">
        <f>VLOOKUP(A42,Fielddefinitions!A:R,18,FALSE)</f>
        <v>gln</v>
      </c>
      <c r="D42" s="90" t="str">
        <f>VLOOKUP(A42,Fielddefinitions!A:N,14,FALSE)</f>
        <v>No</v>
      </c>
      <c r="E42" s="95" t="s">
        <v>2325</v>
      </c>
      <c r="F42" s="101" t="s">
        <v>1405</v>
      </c>
      <c r="G42" s="95" t="s">
        <v>2326</v>
      </c>
      <c r="H42" s="95" t="s">
        <v>1209</v>
      </c>
      <c r="I42" s="98" t="s">
        <v>1544</v>
      </c>
      <c r="J42" s="271"/>
      <c r="K42" s="99" t="s">
        <v>2260</v>
      </c>
      <c r="L42" s="275" t="s">
        <v>2393</v>
      </c>
      <c r="M42" s="285" t="s">
        <v>2367</v>
      </c>
    </row>
    <row r="43" spans="1:13" ht="38.25">
      <c r="A43" s="234">
        <v>1068</v>
      </c>
      <c r="B43" s="90" t="str">
        <f>VLOOKUP(A43,Fielddefinitions!A:B,2,FALSE)</f>
        <v>Brand Owner Name</v>
      </c>
      <c r="C43" s="90" t="str">
        <f>VLOOKUP(A43,Fielddefinitions!A:R,18,FALSE)</f>
        <v>partyName</v>
      </c>
      <c r="D43" s="90" t="str">
        <f>VLOOKUP(A43,Fielddefinitions!A:N,14,FALSE)</f>
        <v>No</v>
      </c>
      <c r="E43" s="95" t="s">
        <v>2327</v>
      </c>
      <c r="F43" s="101" t="s">
        <v>90</v>
      </c>
      <c r="G43" s="95" t="s">
        <v>2328</v>
      </c>
      <c r="H43" s="95" t="s">
        <v>1209</v>
      </c>
      <c r="I43" s="98" t="s">
        <v>1544</v>
      </c>
      <c r="J43" s="98"/>
      <c r="K43" s="99" t="s">
        <v>2260</v>
      </c>
      <c r="L43" s="275" t="s">
        <v>2394</v>
      </c>
      <c r="M43" s="285" t="s">
        <v>2367</v>
      </c>
    </row>
    <row r="44" spans="1:13" ht="51">
      <c r="A44" s="234">
        <v>2001</v>
      </c>
      <c r="B44" s="90" t="str">
        <f>VLOOKUP(A44,Fielddefinitions!A:B,2,FALSE)</f>
        <v>FDA GUDID Publish Date</v>
      </c>
      <c r="C44" s="90" t="str">
        <f>VLOOKUP(A44,Fielddefinitions!A:R,18,FALSE)</f>
        <v>udidFirstPublicationDateTime</v>
      </c>
      <c r="D44" s="90" t="str">
        <f>VLOOKUP(A44,Fielddefinitions!A:N,14,FALSE)</f>
        <v>No</v>
      </c>
      <c r="E44" s="95" t="s">
        <v>1209</v>
      </c>
      <c r="F44" s="95" t="s">
        <v>1209</v>
      </c>
      <c r="G44" s="95" t="s">
        <v>1209</v>
      </c>
      <c r="H44" s="95" t="s">
        <v>1209</v>
      </c>
      <c r="I44" s="98" t="s">
        <v>1540</v>
      </c>
      <c r="J44" s="95"/>
      <c r="K44" s="99" t="s">
        <v>2260</v>
      </c>
      <c r="L44" s="275" t="s">
        <v>2395</v>
      </c>
      <c r="M44" s="139" t="s">
        <v>2367</v>
      </c>
    </row>
    <row r="45" spans="1:13" ht="204">
      <c r="A45" s="234">
        <v>2002</v>
      </c>
      <c r="B45" s="90" t="str">
        <f>VLOOKUP(A45,Fielddefinitions!A:B,2,FALSE)</f>
        <v>Additional Party Identification</v>
      </c>
      <c r="C45" s="90" t="str">
        <f>VLOOKUP(A45,Fielddefinitions!A:R,18,FALSE)</f>
        <v>additionalPartyIdentification</v>
      </c>
      <c r="D45" s="90" t="str">
        <f>VLOOKUP(A45,Fielddefinitions!A:N,14,FALSE)</f>
        <v>No</v>
      </c>
      <c r="E45" s="95" t="s">
        <v>2329</v>
      </c>
      <c r="F45" s="101" t="s">
        <v>1405</v>
      </c>
      <c r="G45" s="95" t="s">
        <v>2330</v>
      </c>
      <c r="H45" s="95" t="s">
        <v>1209</v>
      </c>
      <c r="I45" s="98" t="s">
        <v>1540</v>
      </c>
      <c r="J45" s="95"/>
      <c r="K45" s="99" t="s">
        <v>2260</v>
      </c>
      <c r="L45" s="275" t="s">
        <v>2396</v>
      </c>
      <c r="M45" s="139" t="s">
        <v>2397</v>
      </c>
    </row>
    <row r="46" spans="1:13" ht="25.5">
      <c r="A46" s="109" t="s">
        <v>1179</v>
      </c>
      <c r="B46" s="90" t="str">
        <f>VLOOKUP(A46,Fielddefinitions!A:B,2,FALSE)</f>
        <v>Additional Party Identification Code</v>
      </c>
      <c r="C46" s="90" t="str">
        <f>VLOOKUP(A46,Fielddefinitions!A:R,18,FALSE)</f>
        <v>additionalPartyIdentificationTypeCode</v>
      </c>
      <c r="D46" s="90" t="str">
        <f>VLOOKUP(A46,Fielddefinitions!A:N,14,FALSE)</f>
        <v>Yes</v>
      </c>
      <c r="E46" s="95" t="s">
        <v>2331</v>
      </c>
      <c r="F46" s="275" t="s">
        <v>1827</v>
      </c>
      <c r="G46" s="95" t="s">
        <v>2332</v>
      </c>
      <c r="H46" s="95" t="s">
        <v>1209</v>
      </c>
      <c r="I46" s="98" t="s">
        <v>1540</v>
      </c>
      <c r="J46" s="95"/>
      <c r="K46" s="99" t="s">
        <v>2260</v>
      </c>
      <c r="L46" s="275" t="s">
        <v>2398</v>
      </c>
      <c r="M46" s="275" t="s">
        <v>2399</v>
      </c>
    </row>
    <row r="47" spans="1:13" ht="76.5">
      <c r="A47" s="234">
        <v>2005</v>
      </c>
      <c r="B47" s="90" t="str">
        <f>VLOOKUP(A47,Fielddefinitions!A:B,2,FALSE)</f>
        <v>Is Trade Item Exempt from Direct Part Marking</v>
      </c>
      <c r="C47" s="90" t="str">
        <f>VLOOKUP(A47,Fielddefinitions!A:R,18,FALSE)</f>
        <v>isTradeItemExemptFromDirectPartMarking</v>
      </c>
      <c r="D47" s="90" t="str">
        <f>VLOOKUP(A47,Fielddefinitions!A:N,14,FALSE)</f>
        <v>No</v>
      </c>
      <c r="E47" s="95" t="s">
        <v>2333</v>
      </c>
      <c r="F47" s="275" t="s">
        <v>64</v>
      </c>
      <c r="G47" s="95" t="s">
        <v>2334</v>
      </c>
      <c r="H47" s="95" t="s">
        <v>1209</v>
      </c>
      <c r="I47" s="98" t="s">
        <v>1540</v>
      </c>
      <c r="J47" s="95"/>
      <c r="K47" s="99" t="s">
        <v>2260</v>
      </c>
      <c r="L47" s="275" t="s">
        <v>2400</v>
      </c>
      <c r="M47" s="275" t="s">
        <v>2401</v>
      </c>
    </row>
    <row r="48" spans="1:13">
      <c r="A48" s="234">
        <v>2006</v>
      </c>
      <c r="B48" s="90" t="str">
        <f>VLOOKUP(A48,Fielddefinitions!A:B,2,FALSE)</f>
        <v>Direct Part Marking</v>
      </c>
      <c r="C48" s="90" t="str">
        <f>VLOOKUP(A48,Fielddefinitions!A:R,18,FALSE)</f>
        <v>directPartMarking</v>
      </c>
      <c r="D48" s="90" t="str">
        <f>VLOOKUP(A48,Fielddefinitions!A:N,14,FALSE)</f>
        <v>No</v>
      </c>
      <c r="E48" s="95" t="s">
        <v>1209</v>
      </c>
      <c r="F48" s="95" t="s">
        <v>1209</v>
      </c>
      <c r="G48" s="95" t="s">
        <v>1209</v>
      </c>
      <c r="H48" s="95" t="s">
        <v>1209</v>
      </c>
      <c r="I48" s="98" t="s">
        <v>1209</v>
      </c>
      <c r="J48" s="95"/>
      <c r="K48" s="99" t="s">
        <v>2260</v>
      </c>
      <c r="L48" s="275">
        <v>0</v>
      </c>
      <c r="M48" s="275">
        <v>0</v>
      </c>
    </row>
    <row r="49" spans="1:13">
      <c r="A49" s="234">
        <v>2009</v>
      </c>
      <c r="B49" s="90" t="str">
        <f>VLOOKUP(A49,Fielddefinitions!A:B,2,FALSE)</f>
        <v>Exempt from FDA Pre Market Authorization</v>
      </c>
      <c r="C49" s="90" t="str">
        <f>VLOOKUP(A49,Fielddefinitions!A:R,18,FALSE)</f>
        <v>exemptFromFDAPreMarketAuthorization</v>
      </c>
      <c r="D49" s="90" t="str">
        <f>VLOOKUP(A49,Fielddefinitions!A:N,14,FALSE)</f>
        <v>No</v>
      </c>
      <c r="E49" s="95" t="s">
        <v>1209</v>
      </c>
      <c r="F49" s="95" t="s">
        <v>1209</v>
      </c>
      <c r="G49" s="95" t="s">
        <v>1209</v>
      </c>
      <c r="H49" s="95" t="s">
        <v>1209</v>
      </c>
      <c r="I49" s="98" t="s">
        <v>1209</v>
      </c>
      <c r="J49" s="95"/>
      <c r="K49" s="99" t="s">
        <v>2260</v>
      </c>
      <c r="L49" s="275">
        <v>0</v>
      </c>
      <c r="M49" s="275">
        <v>0</v>
      </c>
    </row>
    <row r="50" spans="1:13">
      <c r="A50" s="234">
        <v>2010</v>
      </c>
      <c r="B50" s="90" t="str">
        <f>VLOOKUP(A50,Fielddefinitions!A:B,2,FALSE)</f>
        <v>FDA Medical Device Listing</v>
      </c>
      <c r="C50" s="90" t="str">
        <f>VLOOKUP(A50,Fielddefinitions!A:R,18,FALSE)</f>
        <v>fDAMedicalDeviceListing</v>
      </c>
      <c r="D50" s="90" t="str">
        <f>VLOOKUP(A50,Fielddefinitions!A:N,14,FALSE)</f>
        <v>No</v>
      </c>
      <c r="E50" s="95" t="s">
        <v>1209</v>
      </c>
      <c r="F50" s="95" t="s">
        <v>1209</v>
      </c>
      <c r="G50" s="95" t="s">
        <v>1209</v>
      </c>
      <c r="H50" s="95" t="s">
        <v>1209</v>
      </c>
      <c r="I50" s="98" t="s">
        <v>1209</v>
      </c>
      <c r="J50" s="95"/>
      <c r="K50" s="99" t="s">
        <v>2260</v>
      </c>
      <c r="L50" s="275">
        <v>0</v>
      </c>
      <c r="M50" s="285">
        <v>0</v>
      </c>
    </row>
    <row r="51" spans="1:13" ht="114.75">
      <c r="A51" s="234">
        <v>2012</v>
      </c>
      <c r="B51" s="90" t="str">
        <f>VLOOKUP(A51,Fielddefinitions!A:B,2,FALSE)</f>
        <v>Donation Identification Number Marked</v>
      </c>
      <c r="C51" s="90" t="str">
        <f>VLOOKUP(A51,Fielddefinitions!A:R,18,FALSE)</f>
        <v>donationIdentificationNumberMarked</v>
      </c>
      <c r="D51" s="90" t="str">
        <f>VLOOKUP(A51,Fielddefinitions!A:N,14,FALSE)</f>
        <v>No</v>
      </c>
      <c r="E51" s="95" t="s">
        <v>2335</v>
      </c>
      <c r="F51" s="275" t="s">
        <v>64</v>
      </c>
      <c r="G51" s="95" t="s">
        <v>2336</v>
      </c>
      <c r="H51" s="95" t="s">
        <v>1209</v>
      </c>
      <c r="I51" s="98" t="s">
        <v>1540</v>
      </c>
      <c r="J51" s="95"/>
      <c r="K51" s="99" t="s">
        <v>2260</v>
      </c>
      <c r="L51" s="275" t="s">
        <v>2402</v>
      </c>
      <c r="M51" s="275" t="s">
        <v>2403</v>
      </c>
    </row>
    <row r="52" spans="1:13" ht="38.25">
      <c r="A52" s="234">
        <v>2013</v>
      </c>
      <c r="B52" s="90" t="str">
        <f>VLOOKUP(A52,Fielddefinitions!A:B,2,FALSE)</f>
        <v>UDID Device Count</v>
      </c>
      <c r="C52" s="90" t="str">
        <f>VLOOKUP(A52,Fielddefinitions!A:R,18,FALSE)</f>
        <v>udidDeviceCount</v>
      </c>
      <c r="D52" s="90" t="str">
        <f>VLOOKUP(A52,Fielddefinitions!A:N,14,FALSE)</f>
        <v>No</v>
      </c>
      <c r="E52" s="95" t="s">
        <v>2337</v>
      </c>
      <c r="F52" s="275" t="s">
        <v>1405</v>
      </c>
      <c r="G52" s="275" t="s">
        <v>2338</v>
      </c>
      <c r="H52" s="95" t="s">
        <v>1209</v>
      </c>
      <c r="I52" s="98" t="s">
        <v>1540</v>
      </c>
      <c r="J52" s="95"/>
      <c r="K52" s="99" t="s">
        <v>2260</v>
      </c>
      <c r="L52" s="275" t="s">
        <v>2404</v>
      </c>
      <c r="M52" s="139" t="s">
        <v>2367</v>
      </c>
    </row>
    <row r="53" spans="1:13">
      <c r="A53" s="234">
        <v>2028</v>
      </c>
      <c r="B53" s="90" t="str">
        <f>VLOOKUP(A53,Fielddefinitions!A:B,2,FALSE)</f>
        <v>DPM DI different from primary DI</v>
      </c>
      <c r="C53" s="90" t="str">
        <f>VLOOKUP(A53,Fielddefinitions!A:R,18,FALSE)</f>
        <v>N/A</v>
      </c>
      <c r="D53" s="90">
        <f>VLOOKUP(A53,Fielddefinitions!A:N,14,FALSE)</f>
        <v>0</v>
      </c>
      <c r="E53" s="95" t="s">
        <v>1209</v>
      </c>
      <c r="F53" s="95" t="s">
        <v>1209</v>
      </c>
      <c r="G53" s="95" t="s">
        <v>1209</v>
      </c>
      <c r="H53" s="95" t="s">
        <v>1209</v>
      </c>
      <c r="I53" s="98" t="s">
        <v>1209</v>
      </c>
      <c r="J53" s="95"/>
      <c r="K53" s="99" t="s">
        <v>2260</v>
      </c>
      <c r="L53" s="275">
        <v>0</v>
      </c>
      <c r="M53" s="275">
        <v>0</v>
      </c>
    </row>
    <row r="54" spans="1:13" ht="216.75">
      <c r="A54" s="234">
        <v>2037</v>
      </c>
      <c r="B54" s="90" t="str">
        <f>VLOOKUP(A54,Fielddefinitions!A:B,2,FALSE)</f>
        <v>Additional Trade Item Classification System Code</v>
      </c>
      <c r="C54" s="90" t="str">
        <f>VLOOKUP(A54,Fielddefinitions!A:R,18,FALSE)</f>
        <v>additionalTradeItemClassificationSystemCode</v>
      </c>
      <c r="D54" s="90" t="str">
        <f>VLOOKUP(A54,Fielddefinitions!A:N,14,FALSE)</f>
        <v>No</v>
      </c>
      <c r="E54" s="95" t="s">
        <v>2339</v>
      </c>
      <c r="F54" s="275" t="s">
        <v>1827</v>
      </c>
      <c r="G54" s="275" t="s">
        <v>2340</v>
      </c>
      <c r="H54" s="95" t="s">
        <v>1209</v>
      </c>
      <c r="I54" s="98" t="s">
        <v>1540</v>
      </c>
      <c r="J54" s="95"/>
      <c r="K54" s="99" t="s">
        <v>2260</v>
      </c>
      <c r="L54" s="275" t="s">
        <v>2405</v>
      </c>
      <c r="M54" s="275" t="s">
        <v>2406</v>
      </c>
    </row>
    <row r="55" spans="1:13" ht="318.75">
      <c r="A55" s="109" t="s">
        <v>1554</v>
      </c>
      <c r="B55" s="90" t="str">
        <f>VLOOKUP(A55,Fielddefinitions!A:B,2,FALSE)</f>
        <v>Additional Trade Item Classification Code Value</v>
      </c>
      <c r="C55" s="90" t="str">
        <f>VLOOKUP(A55,Fielddefinitions!A:R,18,FALSE)</f>
        <v>additionalTradeItemClassificationCodeValue</v>
      </c>
      <c r="D55" s="90" t="str">
        <f>VLOOKUP(A55,Fielddefinitions!A:N,14,FALSE)</f>
        <v>No</v>
      </c>
      <c r="E55" s="95" t="s">
        <v>2341</v>
      </c>
      <c r="F55" s="107" t="s">
        <v>1827</v>
      </c>
      <c r="G55" s="275" t="s">
        <v>2341</v>
      </c>
      <c r="H55" s="95" t="s">
        <v>1209</v>
      </c>
      <c r="I55" s="98" t="s">
        <v>1540</v>
      </c>
      <c r="J55" s="107"/>
      <c r="K55" s="99" t="s">
        <v>2260</v>
      </c>
      <c r="L55" s="275" t="s">
        <v>2407</v>
      </c>
      <c r="M55" s="285" t="s">
        <v>2408</v>
      </c>
    </row>
    <row r="56" spans="1:13" s="1" customFormat="1">
      <c r="A56" s="109" t="s">
        <v>2224</v>
      </c>
      <c r="B56" s="90" t="str">
        <f>VLOOKUP(A56,Fielddefinitions!A:B,2,FALSE)</f>
        <v>Additional TradeItem Classification Version</v>
      </c>
      <c r="C56" s="90" t="str">
        <f>VLOOKUP(A56,Fielddefinitions!A:R,18,FALSE)</f>
        <v>AdditionalTradeItemClassificationVersion</v>
      </c>
      <c r="D56" s="90" t="str">
        <f>VLOOKUP(A56,Fielddefinitions!A:N,14,FALSE)</f>
        <v>No</v>
      </c>
      <c r="E56" s="90"/>
      <c r="F56" s="90"/>
      <c r="G56" s="90"/>
      <c r="H56" s="90" t="s">
        <v>1209</v>
      </c>
      <c r="I56" s="120"/>
      <c r="J56" s="120"/>
      <c r="K56" s="99" t="s">
        <v>2260</v>
      </c>
    </row>
    <row r="57" spans="1:13" ht="128.25" thickBot="1">
      <c r="A57" s="235">
        <v>2055</v>
      </c>
      <c r="B57" s="273" t="str">
        <f>VLOOKUP(A57,Fielddefinitions!A:B,2,FALSE)</f>
        <v>Child Trade Item Identification</v>
      </c>
      <c r="C57" s="273" t="str">
        <f>VLOOKUP(A57,Fielddefinitions!A:R,18,FALSE)</f>
        <v>ChildTradeItem/gtin</v>
      </c>
      <c r="D57" s="273" t="str">
        <f>VLOOKUP(A57,Fielddefinitions!A:N,14,FALSE)</f>
        <v>No</v>
      </c>
      <c r="E57" s="273" t="s">
        <v>2342</v>
      </c>
      <c r="F57" s="273" t="s">
        <v>1405</v>
      </c>
      <c r="G57" s="273" t="s">
        <v>2343</v>
      </c>
      <c r="H57" s="273" t="s">
        <v>1209</v>
      </c>
      <c r="I57" s="273" t="s">
        <v>2345</v>
      </c>
      <c r="J57" s="273"/>
      <c r="K57" s="273" t="s">
        <v>2260</v>
      </c>
      <c r="L57" s="273" t="s">
        <v>2409</v>
      </c>
      <c r="M57" s="273" t="s">
        <v>2367</v>
      </c>
    </row>
  </sheetData>
  <autoFilter ref="A4:M57" xr:uid="{00000000-0009-0000-0000-000008000000}"/>
  <mergeCells count="1">
    <mergeCell ref="L1:M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w W 4 8 S D d Q S f W n A A A A + Q A A A B I A H A B D b 2 5 m a W c v U G F j a 2 F n Z S 5 4 b W w g o h g A K K A U A A A A A A A A A A A A A A A A A A A A A A A A A A A A h Y 9 N D o I w G E S v Q r q n L X / G k I + y c A v G x M S 4 b U q F R i i G F s v d X H g k r y C J Y t i 5 n M m b 5 M 3 r 8 Y R 8 6 l r v L g e j e p 2 h A F P k S S 3 6 S u k 6 Q 6 O 9 + F u U M z h w c e W 1 9 G Z Y m 3 Q y K k O N t b e U E O c c d h H u h 5 q E l A b k X B Z H 0 c i O + 0 o b y 7 W Q 6 L e q / q 8 Q g 9 N H h o U 4 j H F M N w l O o i Q A s v R Q K r 1 i Z m V M g a x K 2 I 2 t H Q f J d O v v C y B L B P K 9 w d 5 Q S w M E F A A C A A g A w W 4 8 S 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F u P E g o i k e 4 D g A A A B E A A A A T A B w A R m 9 y b X V s Y X M v U 2 V j d G l v b j E u b S C i G A A o o B Q A A A A A A A A A A A A A A A A A A A A A A A A A A A A r T k 0 u y c z P U w i G 0 I b W A F B L A Q I t A B Q A A g A I A M F u P E g 3 U E n 1 p w A A A P k A A A A S A A A A A A A A A A A A A A A A A A A A A A B D b 2 5 m a W c v U G F j a 2 F n Z S 5 4 b W x Q S w E C L Q A U A A I A C A D B b j x I D 8 r p q 6 Q A A A D p A A A A E w A A A A A A A A A A A A A A A A D z A A A A W 0 N v b n R l b n R f V H l w Z X N d L n h t b F B L A Q I t A B Q A A g A I A M F u P E g 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P v Y H C s Q O 2 k + 5 7 e f 0 J K X O c Q A A A A A C A A A A A A A D Z g A A w A A A A B A A A A B F v J e I f G O Q E g 1 Z P a C T p 5 1 v A A A A A A S A A A C g A A A A E A A A A I a 2 k o q F M v / P t r b J W 4 8 j K l d Q A A A A + q V G f u 9 y 2 B r g I C t C D t g x x I X X I s 3 R x Z a P v Y P G + 2 s y j m b 2 G b 8 K T Z l B f q L b P b 5 N X c H s p g / Y L a G 7 5 B W 1 l J c E h G f 9 f R H U T f W P H R 6 b C V 6 8 b S h u J I c U A A A A w 9 4 a r u n K a E M I v J e W p u 6 1 3 j w f z e 0 = < / 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773452EAD9D9043AF1696619B308B4E" ma:contentTypeVersion="13" ma:contentTypeDescription="Create a new document." ma:contentTypeScope="" ma:versionID="3530c151ecbb3aa3a6cf5694cfc1969d">
  <xsd:schema xmlns:xsd="http://www.w3.org/2001/XMLSchema" xmlns:xs="http://www.w3.org/2001/XMLSchema" xmlns:p="http://schemas.microsoft.com/office/2006/metadata/properties" xmlns:ns2="5f6c0571-7e34-49d1-a33a-d5d336ac6de3" xmlns:ns3="16018715-2ca8-40d0-98b4-70ece0608856" targetNamespace="http://schemas.microsoft.com/office/2006/metadata/properties" ma:root="true" ma:fieldsID="7f140bff3289147e337bc6000dbd87dc" ns2:_="" ns3:_="">
    <xsd:import namespace="5f6c0571-7e34-49d1-a33a-d5d336ac6de3"/>
    <xsd:import namespace="16018715-2ca8-40d0-98b4-70ece0608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c0571-7e34-49d1-a33a-d5d336ac6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018715-2ca8-40d0-98b4-70ece06088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0E5C5-78B8-4C02-9AA0-4CBB92D9AB20}">
  <ds:schemaRefs>
    <ds:schemaRef ds:uri="http://schemas.microsoft.com/DataMashup"/>
  </ds:schemaRefs>
</ds:datastoreItem>
</file>

<file path=customXml/itemProps2.xml><?xml version="1.0" encoding="utf-8"?>
<ds:datastoreItem xmlns:ds="http://schemas.openxmlformats.org/officeDocument/2006/customXml" ds:itemID="{4118CF84-64F2-4EB0-974E-543C413AD7EC}">
  <ds:schemaRefs>
    <ds:schemaRef ds:uri="http://schemas.microsoft.com/office/infopath/2007/PartnerControls"/>
    <ds:schemaRef ds:uri="http://purl.org/dc/terms/"/>
    <ds:schemaRef ds:uri="http://schemas.microsoft.com/office/2006/metadata/properties"/>
    <ds:schemaRef ds:uri="ec07f752-11bb-4ab2-9d82-3265421ebdf4"/>
    <ds:schemaRef ds:uri="http://schemas.microsoft.com/office/2006/documentManagement/types"/>
    <ds:schemaRef ds:uri="http://schemas.openxmlformats.org/package/2006/metadata/core-properties"/>
    <ds:schemaRef ds:uri="http://purl.org/dc/elements/1.1/"/>
    <ds:schemaRef ds:uri="5c23c900-6e29-4928-98d3-09dc09e5d8f9"/>
    <ds:schemaRef ds:uri="http://www.w3.org/XML/1998/namespace"/>
    <ds:schemaRef ds:uri="http://purl.org/dc/dcmitype/"/>
  </ds:schemaRefs>
</ds:datastoreItem>
</file>

<file path=customXml/itemProps3.xml><?xml version="1.0" encoding="utf-8"?>
<ds:datastoreItem xmlns:ds="http://schemas.openxmlformats.org/officeDocument/2006/customXml" ds:itemID="{7D9A8877-9BE2-4249-B76A-43FDB1DA8FF4}">
  <ds:schemaRefs>
    <ds:schemaRef ds:uri="http://schemas.microsoft.com/sharepoint/v3/contenttype/forms"/>
  </ds:schemaRefs>
</ds:datastoreItem>
</file>

<file path=customXml/itemProps4.xml><?xml version="1.0" encoding="utf-8"?>
<ds:datastoreItem xmlns:ds="http://schemas.openxmlformats.org/officeDocument/2006/customXml" ds:itemID="{2CC17724-ACBB-4DEC-864D-31A76B4E24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Change History</vt:lpstr>
      <vt:lpstr>Explanation</vt:lpstr>
      <vt:lpstr>Fielddefinitions</vt:lpstr>
      <vt:lpstr>BE</vt:lpstr>
      <vt:lpstr>DE</vt:lpstr>
      <vt:lpstr>DK</vt:lpstr>
      <vt:lpstr>ES</vt:lpstr>
      <vt:lpstr>FI</vt:lpstr>
      <vt:lpstr>FR</vt:lpstr>
      <vt:lpstr>IE</vt:lpstr>
      <vt:lpstr>NL</vt:lpstr>
      <vt:lpstr>US FDA</vt:lpstr>
      <vt:lpstr>UK NHS</vt:lpstr>
      <vt:lpstr>Data for Attributes per Brick</vt:lpstr>
      <vt:lpstr>Bricks</vt:lpstr>
      <vt:lpstr>Bricks added in version</vt:lpstr>
      <vt:lpstr>Foutmeldingen</vt:lpstr>
      <vt:lpstr>BE!Print_Area</vt:lpstr>
      <vt:lpstr>'UK NHS'!Print_Area</vt:lpstr>
      <vt:lpstr>BE!Print_Titles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GZHZ_GS1DAS_DataModel</dc:title>
  <dc:creator>Reinier.Prenger@gs1.nl</dc:creator>
  <cp:keywords>Healthcare; GDSN; FDA</cp:keywords>
  <cp:lastModifiedBy>Patrick Ponsaerts</cp:lastModifiedBy>
  <cp:lastPrinted>2019-12-02T12:59:09Z</cp:lastPrinted>
  <dcterms:created xsi:type="dcterms:W3CDTF">2015-12-15T11:50:14Z</dcterms:created>
  <dcterms:modified xsi:type="dcterms:W3CDTF">2021-08-05T08:11:52Z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0x0101009773452EAD9D9043AF1696619B308B4E</vt:lpwstr>
  </property>
</Properties>
</file>